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mc:AlternateContent xmlns:mc="http://schemas.openxmlformats.org/markup-compatibility/2006">
    <mc:Choice Requires="x15">
      <x15ac:absPath xmlns:x15ac="http://schemas.microsoft.com/office/spreadsheetml/2010/11/ac" url="C:\Users\2339462\Downloads\"/>
    </mc:Choice>
  </mc:AlternateContent>
  <xr:revisionPtr revIDLastSave="0" documentId="13_ncr:1_{03818BA2-BE8D-4414-8A9B-E9ACEC0AB1AE}" xr6:coauthVersionLast="47" xr6:coauthVersionMax="47" xr10:uidLastSave="{00000000-0000-0000-0000-000000000000}"/>
  <bookViews>
    <workbookView xWindow="-120" yWindow="-120" windowWidth="29040" windowHeight="17520" activeTab="1" xr2:uid="{D22AC80A-850F-4402-91D2-36351A1FBE8F}"/>
  </bookViews>
  <sheets>
    <sheet name="NPSCV Instructions" sheetId="4" r:id="rId1"/>
    <sheet name="NPSC@3.0%p.a." sheetId="2" r:id="rId2"/>
    <sheet name="Monetary Assumptions Summary" sheetId="3" r:id="rId3"/>
    <sheet name="Non Monetary Impact Assessment" sheetId="6" r:id="rId4"/>
    <sheet name="Risk Impact Assessment" sheetId="5" r:id="rId5"/>
  </sheets>
  <definedNames>
    <definedName name="Limit1">'NPSC@3.0%p.a.'!$M$4</definedName>
    <definedName name="Limit1a">#REF!</definedName>
    <definedName name="Limit2">'NPSC@3.0%p.a.'!$A$12</definedName>
    <definedName name="Limit2a">#REF!</definedName>
    <definedName name="Limit3">'NPSC@3.0%p.a.'!$A$22</definedName>
    <definedName name="Limit3a">#REF!</definedName>
    <definedName name="Limit4">'NPSC@3.0%p.a.'!$A$31</definedName>
    <definedName name="Limit4a">#REF!</definedName>
    <definedName name="_xlnm.Print_Area" localSheetId="1">'NPSC@3.0%p.a.'!$A$1:$N$39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4" i="2" l="1"/>
  <c r="E34" i="2"/>
  <c r="F34" i="2"/>
  <c r="G34" i="2"/>
  <c r="H34" i="2"/>
  <c r="I34" i="2"/>
  <c r="J34" i="2"/>
  <c r="K34" i="2"/>
  <c r="L34" i="2"/>
  <c r="M34" i="2"/>
  <c r="C34" i="2"/>
  <c r="T37" i="6"/>
  <c r="U37" i="6"/>
  <c r="V37" i="6"/>
  <c r="W37" i="6"/>
  <c r="X37" i="6"/>
  <c r="S37" i="6"/>
  <c r="B37" i="6"/>
  <c r="O36" i="6"/>
  <c r="M36" i="6"/>
  <c r="K36" i="6"/>
  <c r="I36" i="6"/>
  <c r="G36" i="6"/>
  <c r="E36" i="6"/>
  <c r="O35" i="6"/>
  <c r="M35" i="6"/>
  <c r="K35" i="6"/>
  <c r="I35" i="6"/>
  <c r="G35" i="6"/>
  <c r="E35" i="6"/>
  <c r="O34" i="6"/>
  <c r="M34" i="6"/>
  <c r="K34" i="6"/>
  <c r="I34" i="6"/>
  <c r="G34" i="6"/>
  <c r="E34" i="6"/>
  <c r="O33" i="6"/>
  <c r="M33" i="6"/>
  <c r="K33" i="6"/>
  <c r="I33" i="6"/>
  <c r="G33" i="6"/>
  <c r="E33" i="6"/>
  <c r="O32" i="6"/>
  <c r="M32" i="6"/>
  <c r="K32" i="6"/>
  <c r="I32" i="6"/>
  <c r="G32" i="6"/>
  <c r="E32" i="6"/>
  <c r="O31" i="6"/>
  <c r="M31" i="6"/>
  <c r="K31" i="6"/>
  <c r="I31" i="6"/>
  <c r="G31" i="6"/>
  <c r="E31" i="6"/>
  <c r="O30" i="6"/>
  <c r="M30" i="6"/>
  <c r="K30" i="6"/>
  <c r="I30" i="6"/>
  <c r="G30" i="6"/>
  <c r="E30" i="6"/>
  <c r="O29" i="6"/>
  <c r="M29" i="6"/>
  <c r="K29" i="6"/>
  <c r="I29" i="6"/>
  <c r="G29" i="6"/>
  <c r="E29" i="6"/>
  <c r="O28" i="6"/>
  <c r="M28" i="6"/>
  <c r="K28" i="6"/>
  <c r="I28" i="6"/>
  <c r="G28" i="6"/>
  <c r="E28" i="6"/>
  <c r="O27" i="6"/>
  <c r="M27" i="6"/>
  <c r="K27" i="6"/>
  <c r="I27" i="6"/>
  <c r="G27" i="6"/>
  <c r="E27" i="6"/>
  <c r="O26" i="6"/>
  <c r="M26" i="6"/>
  <c r="K26" i="6"/>
  <c r="I26" i="6"/>
  <c r="G26" i="6"/>
  <c r="E26" i="6"/>
  <c r="O25" i="6"/>
  <c r="M25" i="6"/>
  <c r="K25" i="6"/>
  <c r="I25" i="6"/>
  <c r="G25" i="6"/>
  <c r="E25" i="6"/>
  <c r="S38" i="5"/>
  <c r="P38" i="5"/>
  <c r="M38" i="5"/>
  <c r="J38" i="5"/>
  <c r="G38" i="5"/>
  <c r="D38" i="5"/>
  <c r="S37" i="5"/>
  <c r="P37" i="5"/>
  <c r="M37" i="5"/>
  <c r="J37" i="5"/>
  <c r="G37" i="5"/>
  <c r="D37" i="5"/>
  <c r="S36" i="5"/>
  <c r="P36" i="5"/>
  <c r="M36" i="5"/>
  <c r="J36" i="5"/>
  <c r="G36" i="5"/>
  <c r="D36" i="5"/>
  <c r="S35" i="5"/>
  <c r="P35" i="5"/>
  <c r="M35" i="5"/>
  <c r="J35" i="5"/>
  <c r="G35" i="5"/>
  <c r="D35" i="5"/>
  <c r="S34" i="5"/>
  <c r="P34" i="5"/>
  <c r="M34" i="5"/>
  <c r="J34" i="5"/>
  <c r="G34" i="5"/>
  <c r="D34" i="5"/>
  <c r="S33" i="5"/>
  <c r="P33" i="5"/>
  <c r="M33" i="5"/>
  <c r="J33" i="5"/>
  <c r="G33" i="5"/>
  <c r="D33" i="5"/>
  <c r="S32" i="5"/>
  <c r="P32" i="5"/>
  <c r="M32" i="5"/>
  <c r="J32" i="5"/>
  <c r="G32" i="5"/>
  <c r="D32" i="5"/>
  <c r="S31" i="5"/>
  <c r="P31" i="5"/>
  <c r="M31" i="5"/>
  <c r="J31" i="5"/>
  <c r="G31" i="5"/>
  <c r="D31" i="5"/>
  <c r="S30" i="5"/>
  <c r="P30" i="5"/>
  <c r="M30" i="5"/>
  <c r="J30" i="5"/>
  <c r="G30" i="5"/>
  <c r="D30" i="5"/>
  <c r="S29" i="5"/>
  <c r="P29" i="5"/>
  <c r="M29" i="5"/>
  <c r="J29" i="5"/>
  <c r="G29" i="5"/>
  <c r="D29" i="5"/>
  <c r="S28" i="5"/>
  <c r="P28" i="5"/>
  <c r="M28" i="5"/>
  <c r="J28" i="5"/>
  <c r="G28" i="5"/>
  <c r="D28" i="5"/>
  <c r="S27" i="5"/>
  <c r="P27" i="5"/>
  <c r="M27" i="5"/>
  <c r="J27" i="5"/>
  <c r="G27" i="5"/>
  <c r="D27" i="5"/>
  <c r="N20" i="2"/>
  <c r="C4" i="2"/>
  <c r="N6" i="2"/>
  <c r="N7" i="2"/>
  <c r="N8" i="2"/>
  <c r="N9" i="2"/>
  <c r="N10" i="2"/>
  <c r="N11" i="2"/>
  <c r="B12" i="2"/>
  <c r="B13" i="2" s="1"/>
  <c r="C13" i="2" s="1"/>
  <c r="D13" i="2" s="1"/>
  <c r="E13" i="2" s="1"/>
  <c r="F13" i="2" s="1"/>
  <c r="G13" i="2" s="1"/>
  <c r="H13" i="2" s="1"/>
  <c r="I13" i="2" s="1"/>
  <c r="J13" i="2" s="1"/>
  <c r="K13" i="2" s="1"/>
  <c r="L13" i="2" s="1"/>
  <c r="C12" i="2"/>
  <c r="D12" i="2"/>
  <c r="E12" i="2"/>
  <c r="F12" i="2"/>
  <c r="G12" i="2"/>
  <c r="H12" i="2"/>
  <c r="H24" i="2" s="1"/>
  <c r="H33" i="2" s="1"/>
  <c r="I12" i="2"/>
  <c r="J12" i="2"/>
  <c r="K12" i="2"/>
  <c r="L12" i="2"/>
  <c r="N15" i="2"/>
  <c r="N16" i="2"/>
  <c r="N17" i="2"/>
  <c r="N18" i="2"/>
  <c r="N19" i="2"/>
  <c r="N21" i="2"/>
  <c r="B22" i="2"/>
  <c r="B23" i="2" s="1"/>
  <c r="C23" i="2" s="1"/>
  <c r="D23" i="2" s="1"/>
  <c r="E23" i="2" s="1"/>
  <c r="F23" i="2" s="1"/>
  <c r="G23" i="2" s="1"/>
  <c r="H23" i="2" s="1"/>
  <c r="I23" i="2" s="1"/>
  <c r="J23" i="2" s="1"/>
  <c r="K23" i="2" s="1"/>
  <c r="L23" i="2" s="1"/>
  <c r="C22" i="2"/>
  <c r="D22" i="2"/>
  <c r="E22" i="2"/>
  <c r="E24" i="2" s="1"/>
  <c r="E33" i="2" s="1"/>
  <c r="F22" i="2"/>
  <c r="G22" i="2"/>
  <c r="G24" i="2" s="1"/>
  <c r="G33" i="2" s="1"/>
  <c r="H22" i="2"/>
  <c r="I22" i="2"/>
  <c r="J22" i="2"/>
  <c r="J24" i="2" s="1"/>
  <c r="K22" i="2"/>
  <c r="L22" i="2"/>
  <c r="L24" i="2" s="1"/>
  <c r="N27" i="2"/>
  <c r="N28" i="2"/>
  <c r="N29" i="2"/>
  <c r="N30" i="2"/>
  <c r="B31" i="2"/>
  <c r="B32" i="2" s="1"/>
  <c r="C32" i="2" s="1"/>
  <c r="D32" i="2" s="1"/>
  <c r="E32" i="2" s="1"/>
  <c r="F32" i="2" s="1"/>
  <c r="G32" i="2" s="1"/>
  <c r="H32" i="2" s="1"/>
  <c r="I32" i="2" s="1"/>
  <c r="J32" i="2" s="1"/>
  <c r="K32" i="2" s="1"/>
  <c r="L32" i="2" s="1"/>
  <c r="C31" i="2"/>
  <c r="D31" i="2"/>
  <c r="E31" i="2"/>
  <c r="F31" i="2"/>
  <c r="G31" i="2"/>
  <c r="H31" i="2"/>
  <c r="I31" i="2"/>
  <c r="J31" i="2"/>
  <c r="K31" i="2"/>
  <c r="L31" i="2"/>
  <c r="B34" i="2"/>
  <c r="I24" i="2"/>
  <c r="I33" i="2" s="1"/>
  <c r="D4" i="2"/>
  <c r="K24" i="2"/>
  <c r="K33" i="2" s="1"/>
  <c r="C24" i="2"/>
  <c r="C33" i="2"/>
  <c r="Q39" i="5"/>
  <c r="K39" i="5"/>
  <c r="N39" i="5"/>
  <c r="B39" i="5"/>
  <c r="E39" i="5"/>
  <c r="H39" i="5"/>
  <c r="N37" i="6"/>
  <c r="F37" i="6"/>
  <c r="H37" i="6"/>
  <c r="J37" i="6"/>
  <c r="D37" i="6"/>
  <c r="L37" i="6"/>
  <c r="E4" i="2"/>
  <c r="C35" i="2" l="1"/>
  <c r="N31" i="2"/>
  <c r="L33" i="2"/>
  <c r="F4" i="2"/>
  <c r="F24" i="2"/>
  <c r="F33" i="2" s="1"/>
  <c r="B24" i="2"/>
  <c r="J33" i="2"/>
  <c r="N12" i="2"/>
  <c r="F35" i="2"/>
  <c r="E35" i="2"/>
  <c r="G4" i="2"/>
  <c r="D24" i="2"/>
  <c r="N22" i="2"/>
  <c r="B25" i="2" l="1"/>
  <c r="C25" i="2" s="1"/>
  <c r="D25" i="2" s="1"/>
  <c r="E25" i="2" s="1"/>
  <c r="F25" i="2" s="1"/>
  <c r="G25" i="2" s="1"/>
  <c r="H25" i="2" s="1"/>
  <c r="I25" i="2" s="1"/>
  <c r="J25" i="2" s="1"/>
  <c r="K25" i="2" s="1"/>
  <c r="L25" i="2" s="1"/>
  <c r="B33" i="2"/>
  <c r="B35" i="2" s="1"/>
  <c r="B36" i="2" s="1"/>
  <c r="C36" i="2" s="1"/>
  <c r="H4" i="2"/>
  <c r="G35" i="2"/>
  <c r="N24" i="2"/>
  <c r="D33" i="2"/>
  <c r="D35" i="2" l="1"/>
  <c r="N33" i="2"/>
  <c r="I4" i="2"/>
  <c r="H35" i="2"/>
  <c r="J4" i="2" l="1"/>
  <c r="I35" i="2"/>
  <c r="D36" i="2"/>
  <c r="E36" i="2" s="1"/>
  <c r="F36" i="2" s="1"/>
  <c r="G36" i="2" s="1"/>
  <c r="H36" i="2" s="1"/>
  <c r="I36" i="2" s="1"/>
  <c r="K4" i="2" l="1"/>
  <c r="J35" i="2"/>
  <c r="K35" i="2" l="1"/>
  <c r="L4" i="2"/>
  <c r="L35" i="2" s="1"/>
  <c r="C1" i="2"/>
  <c r="N35" i="2"/>
  <c r="B37" i="2"/>
  <c r="J36" i="2"/>
  <c r="K36" i="2" s="1"/>
  <c r="L36" i="2" s="1"/>
</calcChain>
</file>

<file path=xl/sharedStrings.xml><?xml version="1.0" encoding="utf-8"?>
<sst xmlns="http://schemas.openxmlformats.org/spreadsheetml/2006/main" count="158" uniqueCount="63">
  <si>
    <t>OPTION NUMBER &amp; TITLE:</t>
  </si>
  <si>
    <t>APPRAISAL DATE:</t>
  </si>
  <si>
    <t>TOTAL</t>
  </si>
  <si>
    <t>NET UNDISCOUNTED COST*  (=E-G)</t>
  </si>
  <si>
    <t>CAPITAL COSTS  (£ 000s):</t>
  </si>
  <si>
    <t>YEAR :</t>
  </si>
  <si>
    <t>BENEFITS  (£ 000s):</t>
  </si>
  <si>
    <t>A. Total Capital Costs (Annual)</t>
  </si>
  <si>
    <t>B. Total Capital Costs (Cumulative)</t>
  </si>
  <si>
    <t>C. Total Revenue Costs (Annual)</t>
  </si>
  <si>
    <t>D. Total Revenue Costs (Cumulative)</t>
  </si>
  <si>
    <t>E. Total Costs (Annual)  (=A+C)</t>
  </si>
  <si>
    <t>F. Total Costs (Cumulative) (=B+D)</t>
  </si>
  <si>
    <t>G. Total Benefits (Annual)</t>
  </si>
  <si>
    <t>H. Total Benefits (Cumulative)</t>
  </si>
  <si>
    <t>REVENUE COSTS  (£ 000s):</t>
  </si>
  <si>
    <t>NET PRESENT SOCIAL COST* (Annual)</t>
  </si>
  <si>
    <t>NET PRESENT SOCIAL COST* (Cumulative)</t>
  </si>
  <si>
    <t>TOTAL NET PRESENT SOCIAL COST* =</t>
  </si>
  <si>
    <t>* A minus sign in these rows denotes a Net Present Social Value rather than a Net Present Social Cost.</t>
  </si>
  <si>
    <t>Option 1: BAU</t>
  </si>
  <si>
    <t>Option 2: Do Min</t>
  </si>
  <si>
    <t>Option 3: (Insert Name)</t>
  </si>
  <si>
    <t>Option 4: (Insert Name)</t>
  </si>
  <si>
    <t>Capital Costs</t>
  </si>
  <si>
    <t>Note the assumption/ calculation used to estimate each capital cost line</t>
  </si>
  <si>
    <t>Explain the rationale underpinning the assumption 
(e.g. unit price based on CPD advice*quantity, LPS valuation, past experience etc.)</t>
  </si>
  <si>
    <t>Operating Costs</t>
  </si>
  <si>
    <t>Note the assumption/ calculation used to estimate each operating cost line</t>
  </si>
  <si>
    <t>Explain the rationale underpinning the assumption 
(e.g. DOF ready reckoner salary costs*number of staff, price per square meter* size of building based on facilities management/LPS advice, experience from existing contract etc.)</t>
  </si>
  <si>
    <t>Monetary Benefits</t>
  </si>
  <si>
    <t>Note the assumption/ calculation used to estimate each monetary benefit</t>
  </si>
  <si>
    <t>Explain the rationale underpinning the assumption 
(e.g. benchmarked ticket price* number of visitors, number of new jobs based on past experience*salary etc.)</t>
  </si>
  <si>
    <t>Option 1</t>
  </si>
  <si>
    <t>Option 2</t>
  </si>
  <si>
    <t>Option 3</t>
  </si>
  <si>
    <t>Option 4</t>
  </si>
  <si>
    <t>Option 5</t>
  </si>
  <si>
    <t>Option 6</t>
  </si>
  <si>
    <t>Scoring Rationale</t>
  </si>
  <si>
    <t>I</t>
  </si>
  <si>
    <t>Overall Risk Score</t>
  </si>
  <si>
    <t>Weight 
(Should sum to 100)</t>
  </si>
  <si>
    <t>Explanation for weighting</t>
  </si>
  <si>
    <t>S</t>
  </si>
  <si>
    <t>(W*S)</t>
  </si>
  <si>
    <t xml:space="preserve">Provide an explanation for scoring. Where relevant, explain why scores differ across options. </t>
  </si>
  <si>
    <t xml:space="preserve">Non Monetary Impact Weighting (W) and Scoring (S) Matrix </t>
  </si>
  <si>
    <t>List all capital costs. (Examples include but are not limited to opportunity costs, capital works, fit out, equipment, professional fees, OB)</t>
  </si>
  <si>
    <t>List all operating costs. (Examples include but are not limited to rates, maintenance, utilities, staff costs)</t>
  </si>
  <si>
    <t>List all Monetary Benefits. (Examples include but are not limited to profits, residual values).</t>
  </si>
  <si>
    <t>Total NMI Score</t>
  </si>
  <si>
    <t>Overall NMI Score</t>
  </si>
  <si>
    <t>Non Monetary Impact Title and Description</t>
  </si>
  <si>
    <t>WEIGHTING AND SCORING TEMPLATE</t>
  </si>
  <si>
    <t>BASIC IMPACT STATEMENT TEMPLATE</t>
  </si>
  <si>
    <t>Risk Title and Description</t>
  </si>
  <si>
    <t>L</t>
  </si>
  <si>
    <t>Score (I*L)</t>
  </si>
  <si>
    <t>BASIC RISK STATEMENT TEMPLATE</t>
  </si>
  <si>
    <t>L/M/H</t>
  </si>
  <si>
    <t>IMPACT AND LIKELIHOOD TEMPLATE</t>
  </si>
  <si>
    <t>DISCOUNT FACTOR @ 3.0% 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</si>
</sst>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quot;Year&quot;\ 0"/>
    <numFmt numFmtId="166" formatCode="&quot;NPSV @&quot;\ 0.0%\ &quot;p.a.&quot;"/>
  </numFmts>
  <fonts count="22" x14ac:knownFonts="1">
    <font>
      <sz val="10"/>
      <name val="Arial"/>
    </font>
    <font>
      <b/>
      <sz val="10"/>
      <color indexed="10"/>
      <name val="Arial"/>
      <family val="2"/>
    </font>
    <font>
      <sz val="10"/>
      <name val="Arial"/>
      <family val="2"/>
    </font>
    <font>
      <b/>
      <sz val="10"/>
      <name val="Arial"/>
      <family val="2"/>
    </font>
    <font>
      <u/>
      <sz val="10"/>
      <name val="Arial"/>
      <family val="2"/>
    </font>
    <font>
      <sz val="11"/>
      <name val="Arial"/>
      <family val="2"/>
    </font>
    <font>
      <b/>
      <sz val="11"/>
      <color theme="0"/>
      <name val="Calibri"/>
      <family val="2"/>
      <scheme val="minor"/>
    </font>
    <font>
      <sz val="11"/>
      <color rgb="FFFF0000"/>
      <name val="Calibri"/>
      <family val="2"/>
      <scheme val="minor"/>
    </font>
    <font>
      <b/>
      <sz val="10"/>
      <color theme="0"/>
      <name val="Arial"/>
      <family val="2"/>
    </font>
    <font>
      <b/>
      <u/>
      <sz val="10"/>
      <color theme="0"/>
      <name val="Arial"/>
      <family val="2"/>
    </font>
    <font>
      <sz val="10"/>
      <color theme="0"/>
      <name val="Arial"/>
      <family val="2"/>
    </font>
    <font>
      <u/>
      <sz val="10"/>
      <color theme="0"/>
      <name val="Arial"/>
      <family val="2"/>
    </font>
    <font>
      <b/>
      <sz val="10"/>
      <color rgb="FFFFFFFF"/>
      <name val="Arial"/>
      <family val="2"/>
    </font>
    <font>
      <b/>
      <sz val="10"/>
      <color rgb="FFFF0000"/>
      <name val="Arial"/>
      <family val="2"/>
    </font>
    <font>
      <b/>
      <sz val="10"/>
      <color theme="1"/>
      <name val="Arial"/>
      <family val="2"/>
    </font>
    <font>
      <b/>
      <sz val="11"/>
      <color rgb="FFFF0000"/>
      <name val="Calibri"/>
      <family val="2"/>
      <scheme val="minor"/>
    </font>
    <font>
      <b/>
      <sz val="10"/>
      <color rgb="FF000000"/>
      <name val="Arial"/>
      <family val="2"/>
    </font>
    <font>
      <b/>
      <sz val="11"/>
      <color theme="0"/>
      <name val="Arial"/>
      <family val="2"/>
    </font>
    <font>
      <b/>
      <sz val="10"/>
      <color rgb="FFFF4645"/>
      <name val="Arial"/>
      <family val="2"/>
    </font>
    <font>
      <b/>
      <sz val="11"/>
      <color rgb="FFFF4645"/>
      <name val="Calibri"/>
      <family val="2"/>
      <scheme val="minor"/>
    </font>
    <font>
      <sz val="11"/>
      <color rgb="FFFF4645"/>
      <name val="Calibri"/>
      <family val="2"/>
      <scheme val="minor"/>
    </font>
    <font>
      <sz val="10"/>
      <color rgb="FFFF4645"/>
      <name val="Arial"/>
      <family val="2"/>
    </font>
  </fonts>
  <fills count="5">
    <fill>
      <patternFill patternType="none"/>
    </fill>
    <fill>
      <patternFill patternType="gray125"/>
    </fill>
    <fill>
      <patternFill patternType="solid">
        <fgColor indexed="9"/>
        <bgColor indexed="64"/>
      </patternFill>
    </fill>
    <fill>
      <patternFill patternType="solid">
        <fgColor rgb="FF002060"/>
        <bgColor indexed="64"/>
      </patternFill>
    </fill>
    <fill>
      <patternFill patternType="solid">
        <fgColor theme="0" tint="-0.14999847407452621"/>
        <bgColor indexed="64"/>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96">
    <xf numFmtId="0" fontId="0" fillId="0" borderId="0" xfId="0"/>
    <xf numFmtId="0" fontId="0" fillId="2" borderId="1" xfId="0" applyFill="1" applyBorder="1"/>
    <xf numFmtId="0" fontId="0" fillId="2" borderId="2" xfId="0" applyFill="1" applyBorder="1"/>
    <xf numFmtId="0" fontId="0" fillId="2" borderId="3" xfId="0" applyFill="1" applyBorder="1"/>
    <xf numFmtId="1" fontId="0" fillId="2" borderId="4" xfId="0" applyNumberFormat="1" applyFill="1" applyBorder="1"/>
    <xf numFmtId="0" fontId="0" fillId="0" borderId="5" xfId="0" applyBorder="1"/>
    <xf numFmtId="0" fontId="0" fillId="0" borderId="6" xfId="0" applyBorder="1"/>
    <xf numFmtId="0" fontId="0" fillId="0" borderId="7" xfId="0" applyBorder="1"/>
    <xf numFmtId="0" fontId="0" fillId="2" borderId="8" xfId="0" applyFill="1" applyBorder="1"/>
    <xf numFmtId="0" fontId="0" fillId="0" borderId="9" xfId="0" applyBorder="1"/>
    <xf numFmtId="0" fontId="0" fillId="0" borderId="10" xfId="0" applyBorder="1"/>
    <xf numFmtId="0" fontId="0" fillId="0" borderId="11" xfId="0" applyBorder="1"/>
    <xf numFmtId="0" fontId="0" fillId="0" borderId="12" xfId="0" applyBorder="1"/>
    <xf numFmtId="0" fontId="0" fillId="3" borderId="0" xfId="0" applyFill="1"/>
    <xf numFmtId="0" fontId="8" fillId="3" borderId="9" xfId="0" applyFont="1" applyFill="1" applyBorder="1" applyAlignment="1">
      <alignment horizontal="right"/>
    </xf>
    <xf numFmtId="0" fontId="8" fillId="3" borderId="8" xfId="0" applyFont="1" applyFill="1" applyBorder="1" applyAlignment="1">
      <alignment horizontal="right"/>
    </xf>
    <xf numFmtId="0" fontId="9" fillId="3" borderId="8" xfId="0" applyFont="1" applyFill="1" applyBorder="1"/>
    <xf numFmtId="0" fontId="1" fillId="3" borderId="5" xfId="0" applyFont="1" applyFill="1" applyBorder="1"/>
    <xf numFmtId="0" fontId="0" fillId="3" borderId="5" xfId="0" applyFill="1" applyBorder="1"/>
    <xf numFmtId="0" fontId="0" fillId="3" borderId="4" xfId="0" applyFill="1" applyBorder="1"/>
    <xf numFmtId="0" fontId="10" fillId="3" borderId="8" xfId="0" applyFont="1" applyFill="1" applyBorder="1"/>
    <xf numFmtId="1" fontId="10" fillId="3" borderId="4" xfId="0" applyNumberFormat="1" applyFont="1" applyFill="1" applyBorder="1"/>
    <xf numFmtId="165" fontId="10" fillId="3" borderId="4" xfId="0" applyNumberFormat="1" applyFont="1" applyFill="1" applyBorder="1" applyAlignment="1">
      <alignment horizontal="right"/>
    </xf>
    <xf numFmtId="165" fontId="11" fillId="3" borderId="4" xfId="0" applyNumberFormat="1" applyFont="1" applyFill="1" applyBorder="1" applyAlignment="1">
      <alignment horizontal="right"/>
    </xf>
    <xf numFmtId="0" fontId="10" fillId="3" borderId="4" xfId="0" applyFont="1" applyFill="1" applyBorder="1" applyAlignment="1">
      <alignment horizontal="right"/>
    </xf>
    <xf numFmtId="0" fontId="8" fillId="3" borderId="13" xfId="0" applyFont="1" applyFill="1" applyBorder="1" applyAlignment="1">
      <alignment horizontal="right"/>
    </xf>
    <xf numFmtId="1" fontId="8" fillId="3" borderId="3" xfId="0" applyNumberFormat="1" applyFont="1" applyFill="1" applyBorder="1"/>
    <xf numFmtId="164" fontId="10" fillId="3" borderId="4" xfId="0" applyNumberFormat="1" applyFont="1" applyFill="1" applyBorder="1"/>
    <xf numFmtId="0" fontId="0" fillId="0" borderId="3" xfId="0" applyBorder="1"/>
    <xf numFmtId="0" fontId="0" fillId="0" borderId="2" xfId="0" applyBorder="1"/>
    <xf numFmtId="166" fontId="10" fillId="3" borderId="14" xfId="0" applyNumberFormat="1" applyFont="1" applyFill="1" applyBorder="1" applyAlignment="1">
      <alignment horizontal="left"/>
    </xf>
    <xf numFmtId="0" fontId="0" fillId="4" borderId="0" xfId="0" applyFill="1"/>
    <xf numFmtId="0" fontId="8" fillId="3" borderId="4" xfId="0" applyFont="1" applyFill="1" applyBorder="1" applyAlignment="1">
      <alignment vertical="top" wrapText="1"/>
    </xf>
    <xf numFmtId="0" fontId="2" fillId="4" borderId="4" xfId="0" applyFont="1" applyFill="1" applyBorder="1" applyAlignment="1">
      <alignment vertical="center" wrapText="1"/>
    </xf>
    <xf numFmtId="0" fontId="0" fillId="4" borderId="4" xfId="0" applyFill="1" applyBorder="1"/>
    <xf numFmtId="0" fontId="3" fillId="4" borderId="4" xfId="0" applyFont="1" applyFill="1" applyBorder="1" applyAlignment="1">
      <alignment vertical="center"/>
    </xf>
    <xf numFmtId="0" fontId="2" fillId="4" borderId="4" xfId="0" applyFont="1" applyFill="1" applyBorder="1" applyAlignment="1">
      <alignment vertical="center"/>
    </xf>
    <xf numFmtId="0" fontId="12" fillId="3" borderId="4"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7" fillId="3" borderId="16" xfId="0" applyFont="1" applyFill="1" applyBorder="1" applyAlignment="1">
      <alignment vertical="center" wrapText="1"/>
    </xf>
    <xf numFmtId="0" fontId="7" fillId="0" borderId="0" xfId="0" applyFont="1"/>
    <xf numFmtId="0" fontId="12" fillId="3" borderId="1"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6" fillId="0" borderId="4" xfId="0" applyFont="1" applyBorder="1" applyAlignment="1">
      <alignment vertical="center" wrapText="1"/>
    </xf>
    <xf numFmtId="0" fontId="14"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8" fillId="3" borderId="4" xfId="0" applyFont="1" applyFill="1" applyBorder="1" applyAlignment="1">
      <alignment vertical="center" wrapText="1"/>
    </xf>
    <xf numFmtId="0" fontId="4" fillId="0" borderId="0" xfId="0" applyFont="1"/>
    <xf numFmtId="0" fontId="18" fillId="3" borderId="5" xfId="0" applyFont="1" applyFill="1" applyBorder="1"/>
    <xf numFmtId="0" fontId="18" fillId="3" borderId="4" xfId="0" applyFont="1" applyFill="1" applyBorder="1" applyAlignment="1">
      <alignment horizontal="center" vertical="center" wrapText="1"/>
    </xf>
    <xf numFmtId="0" fontId="18" fillId="3" borderId="15" xfId="0" applyFont="1" applyFill="1" applyBorder="1" applyAlignment="1">
      <alignment vertical="center" wrapText="1"/>
    </xf>
    <xf numFmtId="0" fontId="19" fillId="3" borderId="17" xfId="0" applyFont="1" applyFill="1" applyBorder="1" applyAlignment="1">
      <alignment vertical="center" wrapText="1"/>
    </xf>
    <xf numFmtId="0" fontId="18" fillId="3" borderId="4" xfId="0" applyFont="1" applyFill="1" applyBorder="1" applyAlignment="1">
      <alignment vertical="center" wrapText="1"/>
    </xf>
    <xf numFmtId="0" fontId="8" fillId="3" borderId="0" xfId="0" applyFont="1" applyFill="1" applyAlignment="1">
      <alignment horizontal="center"/>
    </xf>
    <xf numFmtId="0" fontId="8" fillId="3" borderId="1" xfId="0" applyFont="1" applyFill="1" applyBorder="1" applyAlignment="1">
      <alignment horizontal="center"/>
    </xf>
    <xf numFmtId="0" fontId="8" fillId="3" borderId="2" xfId="0" applyFont="1" applyFill="1" applyBorder="1" applyAlignment="1">
      <alignment horizontal="center"/>
    </xf>
    <xf numFmtId="0" fontId="8" fillId="3" borderId="3" xfId="0" applyFont="1" applyFill="1" applyBorder="1" applyAlignment="1">
      <alignment horizontal="center"/>
    </xf>
    <xf numFmtId="0" fontId="18" fillId="3"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12" fillId="3" borderId="18" xfId="0" applyFont="1" applyFill="1" applyBorder="1" applyAlignment="1">
      <alignment horizontal="center" vertical="center" wrapText="1"/>
    </xf>
    <xf numFmtId="0" fontId="0" fillId="0" borderId="19" xfId="0" applyBorder="1" applyAlignment="1">
      <alignment horizontal="center" vertical="center" wrapText="1"/>
    </xf>
    <xf numFmtId="0" fontId="12" fillId="3"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7" fillId="3" borderId="21" xfId="0" applyFont="1" applyFill="1" applyBorder="1" applyAlignment="1">
      <alignment horizontal="center" vertical="center"/>
    </xf>
    <xf numFmtId="0" fontId="17" fillId="0" borderId="21" xfId="0" applyFont="1" applyBorder="1" applyAlignment="1">
      <alignment horizontal="center" vertical="center"/>
    </xf>
    <xf numFmtId="0" fontId="5" fillId="0" borderId="21" xfId="0" applyFont="1" applyBorder="1" applyAlignment="1">
      <alignment horizontal="center" vertical="center"/>
    </xf>
    <xf numFmtId="0" fontId="12" fillId="3" borderId="18" xfId="0" applyFont="1" applyFill="1" applyBorder="1" applyAlignment="1">
      <alignment vertical="center" wrapText="1"/>
    </xf>
    <xf numFmtId="0" fontId="12" fillId="3" borderId="20" xfId="0" applyFont="1" applyFill="1" applyBorder="1" applyAlignment="1">
      <alignment vertical="center" wrapText="1"/>
    </xf>
    <xf numFmtId="0" fontId="0" fillId="0" borderId="19" xfId="0" applyBorder="1" applyAlignment="1">
      <alignment vertical="center" wrapText="1"/>
    </xf>
    <xf numFmtId="0" fontId="12" fillId="3" borderId="17"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3" borderId="20"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0" fillId="0" borderId="4" xfId="0" applyBorder="1" applyAlignment="1">
      <alignment horizontal="center"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9" fillId="3" borderId="4" xfId="0" applyFont="1" applyFill="1" applyBorder="1" applyAlignment="1">
      <alignment horizontal="center" vertical="center" wrapText="1"/>
    </xf>
    <xf numFmtId="0" fontId="19" fillId="0" borderId="4" xfId="0" applyFont="1" applyBorder="1" applyAlignment="1">
      <alignment horizontal="center" vertical="center" wrapText="1"/>
    </xf>
    <xf numFmtId="0" fontId="7" fillId="3" borderId="4" xfId="0" applyFont="1" applyFill="1" applyBorder="1" applyAlignment="1">
      <alignment horizontal="center" vertical="center" wrapText="1"/>
    </xf>
    <xf numFmtId="0" fontId="21" fillId="0" borderId="4"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12700</xdr:rowOff>
    </xdr:from>
    <xdr:to>
      <xdr:col>18</xdr:col>
      <xdr:colOff>371527</xdr:colOff>
      <xdr:row>37</xdr:row>
      <xdr:rowOff>60325</xdr:rowOff>
    </xdr:to>
    <xdr:sp macro="" textlink="">
      <xdr:nvSpPr>
        <xdr:cNvPr id="2" name="TextBox 1">
          <a:extLst>
            <a:ext uri="{FF2B5EF4-FFF2-40B4-BE49-F238E27FC236}">
              <a16:creationId xmlns:a16="http://schemas.microsoft.com/office/drawing/2014/main" id="{638ABFE5-AB23-282A-968A-9DD0F3675812}"/>
            </a:ext>
          </a:extLst>
        </xdr:cNvPr>
        <xdr:cNvSpPr txBox="1"/>
      </xdr:nvSpPr>
      <xdr:spPr>
        <a:xfrm>
          <a:off x="0" y="19050"/>
          <a:ext cx="11537950" cy="593725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u="sng">
              <a:solidFill>
                <a:schemeClr val="bg1"/>
              </a:solidFill>
            </a:rPr>
            <a:t>NET PRESENT SOCIAL COST MODEL SPREADSHEETS</a:t>
          </a:r>
        </a:p>
        <a:p>
          <a:r>
            <a:rPr lang="en-GB" sz="1100">
              <a:solidFill>
                <a:schemeClr val="bg1"/>
              </a:solidFill>
            </a:rPr>
            <a:t>The model spreadsheet included in this file is for general use in calculating Net Present Social Costs (or Net Present Social Values) in public sector economic appraisals. It is consistent with the requirements of Better Business Cases NI.</a:t>
          </a:r>
        </a:p>
        <a:p>
          <a:r>
            <a:rPr lang="en-GB" sz="1100">
              <a:solidFill>
                <a:srgbClr val="FFFF00"/>
              </a:solidFill>
            </a:rPr>
            <a:t>It is recommended that you read all of the following brief notes before using the spreadsheets.</a:t>
          </a:r>
        </a:p>
        <a:p>
          <a:endParaRPr lang="en-GB" sz="1100">
            <a:solidFill>
              <a:schemeClr val="bg1"/>
            </a:solidFill>
          </a:endParaRPr>
        </a:p>
        <a:p>
          <a:r>
            <a:rPr lang="en-GB" sz="1100" b="1" u="sng">
              <a:solidFill>
                <a:schemeClr val="bg1"/>
              </a:solidFill>
            </a:rPr>
            <a:t>HOW TO USE THESE SPREADSHEETS</a:t>
          </a:r>
        </a:p>
        <a:p>
          <a:r>
            <a:rPr lang="en-GB" sz="1100">
              <a:solidFill>
                <a:schemeClr val="bg1"/>
              </a:solidFill>
            </a:rPr>
            <a:t>The first step is to save this file under another name so that the original may be kept blank for future use. The new file may then be adapted to the needs of the case in hand. For example, you may wish to create a new sheet for each option requiring appraisal or separate sheets for sensitivity analyses.</a:t>
          </a:r>
        </a:p>
        <a:p>
          <a:endParaRPr lang="en-GB" sz="1100">
            <a:solidFill>
              <a:schemeClr val="bg1"/>
            </a:solidFill>
          </a:endParaRPr>
        </a:p>
        <a:p>
          <a:r>
            <a:rPr lang="en-GB" sz="1100" b="1" u="sng">
              <a:solidFill>
                <a:schemeClr val="bg1"/>
              </a:solidFill>
            </a:rPr>
            <a:t>Inserting Values into the Spreadsheets</a:t>
          </a:r>
        </a:p>
        <a:p>
          <a:r>
            <a:rPr lang="en-GB" sz="1100">
              <a:solidFill>
                <a:schemeClr val="bg1"/>
              </a:solidFill>
            </a:rPr>
            <a:t>The spreadsheets contain the formula needed to do the calculations. All the user has to do is insert the relevant costs and benefits in the appropriate blank white cells and the formula</a:t>
          </a:r>
          <a:r>
            <a:rPr lang="en-GB" sz="1100" baseline="0">
              <a:solidFill>
                <a:schemeClr val="bg1"/>
              </a:solidFill>
            </a:rPr>
            <a:t> </a:t>
          </a:r>
          <a:r>
            <a:rPr lang="en-GB" sz="1100">
              <a:solidFill>
                <a:schemeClr val="bg1"/>
              </a:solidFill>
            </a:rPr>
            <a:t>will do the rest. </a:t>
          </a:r>
        </a:p>
        <a:p>
          <a:r>
            <a:rPr lang="en-GB" sz="1100">
              <a:solidFill>
                <a:srgbClr val="FFFF00"/>
              </a:solidFill>
            </a:rPr>
            <a:t>Values should only be inserted in the blank white cells of the spreadsheets. Do not insert values in the green or blue cells as they contain formula.</a:t>
          </a:r>
        </a:p>
        <a:p>
          <a:endParaRPr lang="en-GB" sz="1100">
            <a:solidFill>
              <a:srgbClr val="FFFF00"/>
            </a:solidFill>
          </a:endParaRPr>
        </a:p>
        <a:p>
          <a:r>
            <a:rPr lang="en-GB" sz="1100">
              <a:solidFill>
                <a:srgbClr val="FFFF00"/>
              </a:solidFill>
            </a:rPr>
            <a:t>Do not put a minus sign in front of any of the figures inserted into the spreadsheets. </a:t>
          </a:r>
        </a:p>
        <a:p>
          <a:r>
            <a:rPr lang="en-GB" sz="1100">
              <a:solidFill>
                <a:schemeClr val="bg1"/>
              </a:solidFill>
            </a:rPr>
            <a:t>The formula's are set up to calculate all the necessary totals and sub-totals, and will automatically show a minus sign in front of a net benefit.  Inserting a minus sign in front of a benefit (e.g. a residual value) will cause the formulae to calculate incorrectly. The final total NPSC figure will automatically show a minus sign when there is a positive NPSV result.</a:t>
          </a:r>
        </a:p>
        <a:p>
          <a:endParaRPr lang="en-GB" sz="1100">
            <a:solidFill>
              <a:schemeClr val="bg1"/>
            </a:solidFill>
          </a:endParaRPr>
        </a:p>
        <a:p>
          <a:r>
            <a:rPr lang="en-GB" sz="1100" b="1" u="sng">
              <a:solidFill>
                <a:schemeClr val="bg1"/>
              </a:solidFill>
            </a:rPr>
            <a:t>Costs and Benefits</a:t>
          </a:r>
        </a:p>
        <a:p>
          <a:r>
            <a:rPr lang="en-GB" sz="1100">
              <a:solidFill>
                <a:schemeClr val="bg1"/>
              </a:solidFill>
            </a:rPr>
            <a:t>Costs and benefits should be shown in detail. Each cost and benefit item should be identified in the left column of the read sheet, with relevant year by year figures shown in the corresponding rows. It may be necessary to add extra rows if there are a large number of cost or benefit items to include.</a:t>
          </a:r>
        </a:p>
        <a:p>
          <a:r>
            <a:rPr lang="en-GB" sz="1100">
              <a:solidFill>
                <a:srgbClr val="FFFF00"/>
              </a:solidFill>
            </a:rPr>
            <a:t>Extra rows may be added by clicking on the 'Add Row' buttons in the left hand column of the spreadsheets.</a:t>
          </a:r>
        </a:p>
        <a:p>
          <a:endParaRPr lang="en-GB" sz="1100">
            <a:solidFill>
              <a:schemeClr val="bg1"/>
            </a:solidFill>
          </a:endParaRPr>
        </a:p>
        <a:p>
          <a:r>
            <a:rPr lang="en-GB" sz="1100" b="1" u="sng">
              <a:solidFill>
                <a:schemeClr val="bg1"/>
              </a:solidFill>
            </a:rPr>
            <a:t>Time Period for Appraisal</a:t>
          </a:r>
        </a:p>
        <a:p>
          <a:r>
            <a:rPr lang="en-GB" sz="1100">
              <a:solidFill>
                <a:schemeClr val="bg1"/>
              </a:solidFill>
            </a:rPr>
            <a:t>The time period chosen should reflect the economic life of the services being appraised, or the useful life of relevant key assets, and should be sufficiently distant to cover all the important cost and benefit differences between options. For example, office accommodation projects may be appraised over 25 years, commercial viability may be appraised over 10 years, and IT projects may be appraised over 5 years. The model spreadsheets have columns for 10 years, but it will often be appropriate to use a different period.</a:t>
          </a:r>
        </a:p>
        <a:p>
          <a:r>
            <a:rPr lang="en-GB" sz="1100">
              <a:solidFill>
                <a:srgbClr val="FFFF00"/>
              </a:solidFill>
            </a:rPr>
            <a:t>Columns may be added or removed by clicking on the 'Add Year' or 'Remove Year' buttons at the top right corner of the spreadsheets.</a:t>
          </a:r>
        </a:p>
        <a:p>
          <a:endParaRPr lang="en-GB" sz="1100">
            <a:solidFill>
              <a:schemeClr val="bg1"/>
            </a:solidFill>
          </a:endParaRPr>
        </a:p>
        <a:p>
          <a:r>
            <a:rPr lang="en-GB" sz="1100">
              <a:solidFill>
                <a:schemeClr val="bg1"/>
              </a:solidFill>
            </a:rPr>
            <a:t>The spreadsheets automatically allow for the fact that the general discount rate is reduced after Year 30 e.g. it is 2.5% p.a. for Years 31 to 75 and 2.25% for Years 76 to 125.</a:t>
          </a:r>
        </a:p>
        <a:p>
          <a:endParaRPr lang="en-GB" sz="1100">
            <a:solidFill>
              <a:schemeClr val="bg1"/>
            </a:solidFill>
          </a:endParaRPr>
        </a:p>
        <a:p>
          <a:r>
            <a:rPr lang="en-GB" sz="1100">
              <a:solidFill>
                <a:schemeClr val="bg1"/>
              </a:solidFill>
            </a:rPr>
            <a:t>If you have any queries about the use of these spreadsheets, or about economic appraisal in general, contact the Economics Branch in your Department</a:t>
          </a:r>
          <a:r>
            <a:rPr lang="en-GB" sz="1100" baseline="0">
              <a:solidFill>
                <a:schemeClr val="bg1"/>
              </a:solidFill>
            </a:rPr>
            <a:t> </a:t>
          </a:r>
          <a:r>
            <a:rPr lang="en-GB" sz="1100">
              <a:solidFill>
                <a:schemeClr val="bg1"/>
              </a:solidFill>
            </a:rPr>
            <a:t>or email</a:t>
          </a:r>
          <a:r>
            <a:rPr lang="en-GB" sz="1100" baseline="0">
              <a:solidFill>
                <a:schemeClr val="bg1"/>
              </a:solidFill>
            </a:rPr>
            <a:t> DOF at:</a:t>
          </a:r>
          <a:r>
            <a:rPr lang="en-GB" sz="1100">
              <a:solidFill>
                <a:schemeClr val="bg1"/>
              </a:solidFill>
            </a:rPr>
            <a:t> </a:t>
          </a:r>
        </a:p>
        <a:p>
          <a:r>
            <a:rPr lang="en-GB" sz="1100">
              <a:solidFill>
                <a:schemeClr val="bg1"/>
              </a:solidFill>
            </a:rPr>
            <a:t>economicappraisal@finance-ni.gov.uk</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0</xdr:colOff>
          <xdr:row>0</xdr:row>
          <xdr:rowOff>19050</xdr:rowOff>
        </xdr:from>
        <xdr:to>
          <xdr:col>15</xdr:col>
          <xdr:colOff>304800</xdr:colOff>
          <xdr:row>1</xdr:row>
          <xdr:rowOff>123825</xdr:rowOff>
        </xdr:to>
        <xdr:sp macro="" textlink="">
          <xdr:nvSpPr>
            <xdr:cNvPr id="1028" name="CommandButton2" descr="Add Year button"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xdr:row>
          <xdr:rowOff>95250</xdr:rowOff>
        </xdr:from>
        <xdr:to>
          <xdr:col>15</xdr:col>
          <xdr:colOff>304800</xdr:colOff>
          <xdr:row>3</xdr:row>
          <xdr:rowOff>38100</xdr:rowOff>
        </xdr:to>
        <xdr:sp macro="" textlink="">
          <xdr:nvSpPr>
            <xdr:cNvPr id="1029" name="CommandButton1" descr="Remove Year button"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1266825</xdr:colOff>
          <xdr:row>4</xdr:row>
          <xdr:rowOff>19050</xdr:rowOff>
        </xdr:from>
        <xdr:to>
          <xdr:col>0</xdr:col>
          <xdr:colOff>2047875</xdr:colOff>
          <xdr:row>5</xdr:row>
          <xdr:rowOff>0</xdr:rowOff>
        </xdr:to>
        <xdr:sp macro="" textlink="">
          <xdr:nvSpPr>
            <xdr:cNvPr id="1030" name="CommandButton3" descr="Add Row button (Capital Costs)"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1257300</xdr:colOff>
          <xdr:row>13</xdr:row>
          <xdr:rowOff>9525</xdr:rowOff>
        </xdr:from>
        <xdr:to>
          <xdr:col>0</xdr:col>
          <xdr:colOff>2038350</xdr:colOff>
          <xdr:row>13</xdr:row>
          <xdr:rowOff>266700</xdr:rowOff>
        </xdr:to>
        <xdr:sp macro="" textlink="">
          <xdr:nvSpPr>
            <xdr:cNvPr id="1031" name="CommandButton4" descr="Add Row button (Revenue Costs)"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1257300</xdr:colOff>
          <xdr:row>25</xdr:row>
          <xdr:rowOff>9525</xdr:rowOff>
        </xdr:from>
        <xdr:to>
          <xdr:col>0</xdr:col>
          <xdr:colOff>2038350</xdr:colOff>
          <xdr:row>25</xdr:row>
          <xdr:rowOff>266700</xdr:rowOff>
        </xdr:to>
        <xdr:sp macro="" textlink="">
          <xdr:nvSpPr>
            <xdr:cNvPr id="1032" name="CommandButton5" descr="Add Row button (Benefits)"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22225</xdr:colOff>
      <xdr:row>7</xdr:row>
      <xdr:rowOff>85725</xdr:rowOff>
    </xdr:to>
    <xdr:sp macro="" textlink="">
      <xdr:nvSpPr>
        <xdr:cNvPr id="2" name="TextBox 1">
          <a:extLst>
            <a:ext uri="{FF2B5EF4-FFF2-40B4-BE49-F238E27FC236}">
              <a16:creationId xmlns:a16="http://schemas.microsoft.com/office/drawing/2014/main" id="{D43CD364-642B-B6B7-1A65-280C97032B43}"/>
            </a:ext>
          </a:extLst>
        </xdr:cNvPr>
        <xdr:cNvSpPr txBox="1"/>
      </xdr:nvSpPr>
      <xdr:spPr>
        <a:xfrm>
          <a:off x="0" y="0"/>
          <a:ext cx="10109200" cy="12319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lang="en-GB" sz="1100" b="1">
              <a:solidFill>
                <a:schemeClr val="bg1"/>
              </a:solidFill>
              <a:latin typeface="Arial" panose="020B0604020202020204" pitchFamily="34" charset="0"/>
              <a:cs typeface="Arial" panose="020B0604020202020204" pitchFamily="34" charset="0"/>
            </a:rPr>
            <a:t>Instructions: </a:t>
          </a:r>
        </a:p>
        <a:p>
          <a:pPr marL="228600" indent="-228600">
            <a:lnSpc>
              <a:spcPts val="1200"/>
            </a:lnSpc>
            <a:buFont typeface="+mj-lt"/>
            <a:buAutoNum type="arabicPeriod"/>
          </a:pPr>
          <a:r>
            <a:rPr lang="en-GB" sz="1100">
              <a:solidFill>
                <a:schemeClr val="bg1"/>
              </a:solidFill>
              <a:latin typeface="Arial" panose="020B0604020202020204" pitchFamily="34" charset="0"/>
              <a:cs typeface="Arial" panose="020B0604020202020204" pitchFamily="34" charset="0"/>
            </a:rPr>
            <a:t>Use this sheet to clearly show the assumptions/calculations behind each cost/ benefit line. (For example, if a cost per unit has been used to estimate a total cost, then you would show this cost per unit times the quantity. If a percentage was applied, then simply show the rate assumed etc).</a:t>
          </a:r>
        </a:p>
        <a:p>
          <a:pPr marL="228600" indent="-228600">
            <a:lnSpc>
              <a:spcPts val="1200"/>
            </a:lnSpc>
            <a:buFont typeface="+mj-lt"/>
            <a:buAutoNum type="arabicPeriod"/>
          </a:pPr>
          <a:r>
            <a:rPr lang="en-GB" sz="1100">
              <a:solidFill>
                <a:schemeClr val="bg1"/>
              </a:solidFill>
              <a:latin typeface="Arial" panose="020B0604020202020204" pitchFamily="34" charset="0"/>
              <a:cs typeface="Arial" panose="020B0604020202020204" pitchFamily="34" charset="0"/>
            </a:rPr>
            <a:t>In the</a:t>
          </a:r>
          <a:r>
            <a:rPr lang="en-GB" sz="1100" baseline="0">
              <a:solidFill>
                <a:schemeClr val="bg1"/>
              </a:solidFill>
              <a:latin typeface="Arial" panose="020B0604020202020204" pitchFamily="34" charset="0"/>
              <a:cs typeface="Arial" panose="020B0604020202020204" pitchFamily="34" charset="0"/>
            </a:rPr>
            <a:t> next column, e</a:t>
          </a:r>
          <a:r>
            <a:rPr lang="en-GB" sz="1100">
              <a:solidFill>
                <a:schemeClr val="bg1"/>
              </a:solidFill>
              <a:latin typeface="Arial" panose="020B0604020202020204" pitchFamily="34" charset="0"/>
              <a:cs typeface="Arial" panose="020B0604020202020204" pitchFamily="34" charset="0"/>
            </a:rPr>
            <a:t>xplain why such assumptions/calculations were made. (For example, professional fees rate of x% applied as per CPD advice/ Land valued by LPS on x date etc.)</a:t>
          </a:r>
        </a:p>
        <a:p>
          <a:pPr marL="228600" indent="-228600">
            <a:lnSpc>
              <a:spcPts val="1200"/>
            </a:lnSpc>
            <a:buFont typeface="+mj-lt"/>
            <a:buAutoNum type="arabicPeriod"/>
          </a:pPr>
          <a:r>
            <a:rPr lang="en-GB" sz="1100">
              <a:solidFill>
                <a:schemeClr val="bg1"/>
              </a:solidFill>
              <a:latin typeface="Arial" panose="020B0604020202020204" pitchFamily="34" charset="0"/>
              <a:cs typeface="Arial" panose="020B0604020202020204" pitchFamily="34" charset="0"/>
            </a:rPr>
            <a:t>If assumptions differ across options, the reason for this should be cleary explained in the</a:t>
          </a:r>
          <a:r>
            <a:rPr lang="en-GB" sz="1100" baseline="0">
              <a:solidFill>
                <a:schemeClr val="bg1"/>
              </a:solidFill>
              <a:latin typeface="Arial" panose="020B0604020202020204" pitchFamily="34" charset="0"/>
              <a:cs typeface="Arial" panose="020B0604020202020204" pitchFamily="34" charset="0"/>
            </a:rPr>
            <a:t> rationale column</a:t>
          </a:r>
          <a:r>
            <a:rPr lang="en-GB" sz="1100">
              <a:solidFill>
                <a:schemeClr val="bg1"/>
              </a:solidFill>
              <a:latin typeface="Arial" panose="020B0604020202020204" pitchFamily="34" charset="0"/>
              <a:cs typeface="Arial" panose="020B0604020202020204" pitchFamily="34" charset="0"/>
            </a:rPr>
            <a:t>. (For example, under option 4, this</a:t>
          </a:r>
          <a:r>
            <a:rPr lang="en-GB" sz="1100" baseline="0">
              <a:solidFill>
                <a:schemeClr val="bg1"/>
              </a:solidFill>
              <a:latin typeface="Arial" panose="020B0604020202020204" pitchFamily="34" charset="0"/>
              <a:cs typeface="Arial" panose="020B0604020202020204" pitchFamily="34" charset="0"/>
            </a:rPr>
            <a:t> cost/benefit</a:t>
          </a:r>
          <a:r>
            <a:rPr lang="en-GB" sz="1100">
              <a:solidFill>
                <a:schemeClr val="bg1"/>
              </a:solidFill>
              <a:latin typeface="Arial" panose="020B0604020202020204" pitchFamily="34" charset="0"/>
              <a:cs typeface="Arial" panose="020B0604020202020204" pitchFamily="34" charset="0"/>
            </a:rPr>
            <a:t> is expected to be x% more than the BAU because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0</xdr:row>
      <xdr:rowOff>0</xdr:rowOff>
    </xdr:from>
    <xdr:to>
      <xdr:col>10</xdr:col>
      <xdr:colOff>9525</xdr:colOff>
      <xdr:row>17</xdr:row>
      <xdr:rowOff>98425</xdr:rowOff>
    </xdr:to>
    <xdr:sp macro="" textlink="">
      <xdr:nvSpPr>
        <xdr:cNvPr id="2" name="TextBox 1">
          <a:extLst>
            <a:ext uri="{FF2B5EF4-FFF2-40B4-BE49-F238E27FC236}">
              <a16:creationId xmlns:a16="http://schemas.microsoft.com/office/drawing/2014/main" id="{38184211-22EC-E28C-FBB7-15B72BDA907F}"/>
            </a:ext>
          </a:extLst>
        </xdr:cNvPr>
        <xdr:cNvSpPr txBox="1"/>
      </xdr:nvSpPr>
      <xdr:spPr>
        <a:xfrm>
          <a:off x="1" y="0"/>
          <a:ext cx="11188699" cy="28448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lang="en-GB" sz="1100" b="1">
              <a:solidFill>
                <a:schemeClr val="bg1"/>
              </a:solidFill>
              <a:latin typeface="Arial" panose="020B0604020202020204" pitchFamily="34" charset="0"/>
              <a:cs typeface="Arial" panose="020B0604020202020204" pitchFamily="34" charset="0"/>
            </a:rPr>
            <a:t>Instructions:</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Consider the two templates below and decide which one is more suitable for your proposal. </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WEIGHTED AND SCORING approach should be used when non-monetary impacts differ in terms of importance, whilst the BASIC IMPACT STATEMENT can be useful when all non-monetary impacts are of equal importance. The template you use can impact the ranking of options, so it is important to take proper time to consider which is most appropriate.</a:t>
          </a:r>
        </a:p>
        <a:p>
          <a:pPr marL="171450" lvl="0" indent="-171450">
            <a:lnSpc>
              <a:spcPts val="1200"/>
            </a:lnSpc>
            <a:buFont typeface="Wingdings" panose="05000000000000000000" pitchFamily="2" charset="2"/>
            <a:buChar char="Ø"/>
          </a:pPr>
          <a:r>
            <a:rPr lang="en-GB" sz="1100" b="1" u="sng">
              <a:solidFill>
                <a:schemeClr val="bg1"/>
              </a:solidFill>
              <a:effectLst/>
              <a:latin typeface="Arial" panose="020B0604020202020204" pitchFamily="34" charset="0"/>
              <a:ea typeface="+mn-ea"/>
              <a:cs typeface="Arial" panose="020B0604020202020204" pitchFamily="34" charset="0"/>
            </a:rPr>
            <a:t>You must only complete one of the templates. It is incorrect to complete both.</a:t>
          </a:r>
          <a:endParaRPr lang="en-GB" sz="1100">
            <a:solidFill>
              <a:schemeClr val="bg1"/>
            </a:solidFill>
            <a:effectLst/>
            <a:latin typeface="Arial" panose="020B0604020202020204" pitchFamily="34" charset="0"/>
            <a:ea typeface="+mn-ea"/>
            <a:cs typeface="Arial" panose="020B0604020202020204" pitchFamily="34" charset="0"/>
          </a:endParaRPr>
        </a:p>
        <a:p>
          <a:pPr>
            <a:lnSpc>
              <a:spcPts val="1200"/>
            </a:lnSpc>
          </a:pPr>
          <a:endParaRPr lang="en-GB" sz="1100" b="1" u="sng">
            <a:solidFill>
              <a:schemeClr val="bg1"/>
            </a:solidFill>
            <a:effectLst/>
            <a:latin typeface="Arial" panose="020B0604020202020204" pitchFamily="34" charset="0"/>
            <a:ea typeface="+mn-ea"/>
            <a:cs typeface="Arial" panose="020B0604020202020204" pitchFamily="34" charset="0"/>
          </a:endParaRPr>
        </a:p>
        <a:p>
          <a:pPr>
            <a:lnSpc>
              <a:spcPts val="1200"/>
            </a:lnSpc>
          </a:pPr>
          <a:r>
            <a:rPr lang="en-GB" sz="1100" b="1" u="none">
              <a:solidFill>
                <a:schemeClr val="bg1"/>
              </a:solidFill>
              <a:effectLst/>
              <a:latin typeface="Arial" panose="020B0604020202020204" pitchFamily="34" charset="0"/>
              <a:ea typeface="+mn-ea"/>
              <a:cs typeface="Arial" panose="020B0604020202020204" pitchFamily="34" charset="0"/>
            </a:rPr>
            <a:t>How to Complete the WEIGHTING AND SCORING template:</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Detail the non-monetary impacts expected from each of the shortlisted options.  </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Each impact should then be weighted in terms of importance. The total weighting of all impacts should add to 100. The rationale for the weighting should be explained.</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level of impact should be assessed on a scale of 0-5, with 0 representing no impact and 5 the greatest. The rationale for the scores should be explained</a:t>
          </a:r>
          <a:r>
            <a:rPr lang="en-GB" sz="1100" baseline="0">
              <a:solidFill>
                <a:schemeClr val="bg1"/>
              </a:solidFill>
              <a:effectLst/>
              <a:latin typeface="Arial" panose="020B0604020202020204" pitchFamily="34" charset="0"/>
              <a:ea typeface="+mn-ea"/>
              <a:cs typeface="Arial" panose="020B0604020202020204" pitchFamily="34" charset="0"/>
            </a:rPr>
            <a:t> in the last column.</a:t>
          </a:r>
          <a:endParaRPr lang="en-GB" sz="1100">
            <a:solidFill>
              <a:schemeClr val="bg1"/>
            </a:solidFill>
            <a:effectLst/>
            <a:latin typeface="Arial" panose="020B0604020202020204" pitchFamily="34" charset="0"/>
            <a:ea typeface="+mn-ea"/>
            <a:cs typeface="Arial" panose="020B0604020202020204" pitchFamily="34" charset="0"/>
          </a:endParaRP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Do not fill in the columns in red, this formula will calculate an overall score for each option (i.e. W*S).</a:t>
          </a:r>
        </a:p>
        <a:p>
          <a:pPr>
            <a:lnSpc>
              <a:spcPts val="1200"/>
            </a:lnSpc>
          </a:pPr>
          <a:endParaRPr lang="en-GB" sz="1100" b="1" u="sng">
            <a:solidFill>
              <a:schemeClr val="bg1"/>
            </a:solidFill>
            <a:effectLst/>
            <a:latin typeface="Arial" panose="020B0604020202020204" pitchFamily="34" charset="0"/>
            <a:ea typeface="+mn-ea"/>
            <a:cs typeface="Arial" panose="020B0604020202020204" pitchFamily="34" charset="0"/>
          </a:endParaRPr>
        </a:p>
        <a:p>
          <a:pPr>
            <a:lnSpc>
              <a:spcPts val="1200"/>
            </a:lnSpc>
          </a:pPr>
          <a:r>
            <a:rPr lang="en-GB" sz="1100" b="1" u="none">
              <a:solidFill>
                <a:schemeClr val="bg1"/>
              </a:solidFill>
              <a:effectLst/>
              <a:latin typeface="Arial" panose="020B0604020202020204" pitchFamily="34" charset="0"/>
              <a:ea typeface="+mn-ea"/>
              <a:cs typeface="Arial" panose="020B0604020202020204" pitchFamily="34" charset="0"/>
            </a:rPr>
            <a:t>How to complete the BASIC IMPACT STATEMENT template:</a:t>
          </a:r>
          <a:endParaRPr lang="en-GB" sz="1100" u="none">
            <a:solidFill>
              <a:schemeClr val="bg1"/>
            </a:solidFill>
            <a:effectLst/>
            <a:latin typeface="Arial" panose="020B0604020202020204" pitchFamily="34" charset="0"/>
            <a:ea typeface="+mn-ea"/>
            <a:cs typeface="Arial" panose="020B0604020202020204" pitchFamily="34" charset="0"/>
          </a:endParaRP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Detail the non-monetary impacts expected from each of the shortlisted options.  </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level of impact should be assessed on a scale of 0-5, with 0 representing no impact and 5 the greatest. The rationale for the scores should be explained.</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Do</a:t>
          </a:r>
          <a:r>
            <a:rPr lang="en-GB" sz="1100" baseline="0">
              <a:solidFill>
                <a:schemeClr val="bg1"/>
              </a:solidFill>
              <a:effectLst/>
              <a:latin typeface="Arial" panose="020B0604020202020204" pitchFamily="34" charset="0"/>
              <a:ea typeface="+mn-ea"/>
              <a:cs typeface="Arial" panose="020B0604020202020204" pitchFamily="34" charset="0"/>
            </a:rPr>
            <a:t> not </a:t>
          </a:r>
          <a:r>
            <a:rPr lang="en-GB" sz="1100">
              <a:solidFill>
                <a:schemeClr val="bg1"/>
              </a:solidFill>
              <a:effectLst/>
              <a:latin typeface="Arial" panose="020B0604020202020204" pitchFamily="34" charset="0"/>
              <a:ea typeface="+mn-ea"/>
              <a:cs typeface="Arial" panose="020B0604020202020204" pitchFamily="34" charset="0"/>
            </a:rPr>
            <a:t>fill in the row in red. This is formula which will calculate a</a:t>
          </a:r>
          <a:r>
            <a:rPr lang="en-GB" sz="1100" baseline="0">
              <a:solidFill>
                <a:schemeClr val="bg1"/>
              </a:solidFill>
              <a:effectLst/>
              <a:latin typeface="Arial" panose="020B0604020202020204" pitchFamily="34" charset="0"/>
              <a:ea typeface="+mn-ea"/>
              <a:cs typeface="Arial" panose="020B0604020202020204" pitchFamily="34" charset="0"/>
            </a:rPr>
            <a:t> total</a:t>
          </a:r>
          <a:r>
            <a:rPr lang="en-GB" sz="1100">
              <a:solidFill>
                <a:schemeClr val="bg1"/>
              </a:solidFill>
              <a:effectLst/>
              <a:latin typeface="Arial" panose="020B0604020202020204" pitchFamily="34" charset="0"/>
              <a:ea typeface="+mn-ea"/>
              <a:cs typeface="Arial" panose="020B0604020202020204" pitchFamily="34" charset="0"/>
            </a:rPr>
            <a:t> score for</a:t>
          </a:r>
          <a:r>
            <a:rPr lang="en-GB" sz="1100" baseline="0">
              <a:solidFill>
                <a:schemeClr val="bg1"/>
              </a:solidFill>
              <a:effectLst/>
              <a:latin typeface="Arial" panose="020B0604020202020204" pitchFamily="34" charset="0"/>
              <a:ea typeface="+mn-ea"/>
              <a:cs typeface="Arial" panose="020B0604020202020204" pitchFamily="34" charset="0"/>
            </a:rPr>
            <a:t> each option</a:t>
          </a:r>
          <a:r>
            <a:rPr lang="en-GB" sz="1100">
              <a:solidFill>
                <a:schemeClr val="bg1"/>
              </a:solidFill>
              <a:effectLst/>
              <a:latin typeface="Arial" panose="020B0604020202020204" pitchFamily="34" charset="0"/>
              <a:ea typeface="+mn-ea"/>
              <a:cs typeface="Arial" panose="020B0604020202020204" pitchFamily="34" charset="0"/>
            </a:rPr>
            <a:t>.</a:t>
          </a:r>
        </a:p>
        <a:p>
          <a:pPr marL="171450" lvl="0" indent="-171450">
            <a:lnSpc>
              <a:spcPts val="1200"/>
            </a:lnSpc>
            <a:buFont typeface="Wingdings" panose="05000000000000000000" pitchFamily="2" charset="2"/>
            <a:buChar char="Ø"/>
          </a:pPr>
          <a:endParaRPr lang="en-GB" sz="1100">
            <a:solidFill>
              <a:schemeClr val="bg1"/>
            </a:solidFill>
            <a:effectLst/>
            <a:latin typeface="Arial" panose="020B0604020202020204" pitchFamily="34" charset="0"/>
            <a:ea typeface="+mn-ea"/>
            <a:cs typeface="Arial" panose="020B0604020202020204" pitchFamily="34" charset="0"/>
          </a:endParaRPr>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0</xdr:row>
      <xdr:rowOff>0</xdr:rowOff>
    </xdr:from>
    <xdr:to>
      <xdr:col>19</xdr:col>
      <xdr:colOff>1378152</xdr:colOff>
      <xdr:row>21</xdr:row>
      <xdr:rowOff>9525</xdr:rowOff>
    </xdr:to>
    <xdr:sp macro="" textlink="">
      <xdr:nvSpPr>
        <xdr:cNvPr id="2" name="TextBox 1">
          <a:extLst>
            <a:ext uri="{FF2B5EF4-FFF2-40B4-BE49-F238E27FC236}">
              <a16:creationId xmlns:a16="http://schemas.microsoft.com/office/drawing/2014/main" id="{96B232C2-EF57-66AD-F3B2-BDA6059EF428}"/>
            </a:ext>
          </a:extLst>
        </xdr:cNvPr>
        <xdr:cNvSpPr txBox="1"/>
      </xdr:nvSpPr>
      <xdr:spPr>
        <a:xfrm>
          <a:off x="1" y="0"/>
          <a:ext cx="10928349" cy="334645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bg1"/>
              </a:solidFill>
              <a:latin typeface="Arial" panose="020B0604020202020204" pitchFamily="34" charset="0"/>
              <a:cs typeface="Arial" panose="020B0604020202020204" pitchFamily="34" charset="0"/>
            </a:rPr>
            <a:t>Instructions:</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Consider the two templates below and decide which one is more suitable for your proposal. </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IMPACT AND LIKELIHOOD approach can be used when proposals are more complex, whilst the BASIC RISK STATEMENT can be useful when the proposal is low risk/ routine.</a:t>
          </a:r>
          <a:r>
            <a:rPr lang="en-GB" sz="1100" baseline="0">
              <a:solidFill>
                <a:schemeClr val="bg1"/>
              </a:solidFill>
              <a:effectLst/>
              <a:latin typeface="Arial" panose="020B0604020202020204" pitchFamily="34" charset="0"/>
              <a:ea typeface="+mn-ea"/>
              <a:cs typeface="Arial" panose="020B0604020202020204" pitchFamily="34" charset="0"/>
            </a:rPr>
            <a:t> </a:t>
          </a:r>
          <a:r>
            <a:rPr lang="en-GB" sz="1100">
              <a:solidFill>
                <a:schemeClr val="bg1"/>
              </a:solidFill>
              <a:effectLst/>
              <a:latin typeface="Arial" panose="020B0604020202020204" pitchFamily="34" charset="0"/>
              <a:ea typeface="+mn-ea"/>
              <a:cs typeface="Arial" panose="020B0604020202020204" pitchFamily="34" charset="0"/>
            </a:rPr>
            <a:t>The template you use can impact the ranking of options, so it is important to take proper time to consider which is most appropriate.</a:t>
          </a:r>
        </a:p>
        <a:p>
          <a:pPr marL="171450" lvl="0" indent="-171450">
            <a:buFont typeface="Wingdings" panose="05000000000000000000" pitchFamily="2" charset="2"/>
            <a:buChar char="Ø"/>
          </a:pPr>
          <a:r>
            <a:rPr lang="en-GB" sz="1100" b="1" u="sng">
              <a:solidFill>
                <a:schemeClr val="bg1"/>
              </a:solidFill>
              <a:effectLst/>
              <a:latin typeface="Arial" panose="020B0604020202020204" pitchFamily="34" charset="0"/>
              <a:ea typeface="+mn-ea"/>
              <a:cs typeface="Arial" panose="020B0604020202020204" pitchFamily="34" charset="0"/>
            </a:rPr>
            <a:t>You must only complete one of the templates. It is incorrect to complete both.</a:t>
          </a:r>
          <a:endParaRPr lang="en-GB" sz="1100">
            <a:solidFill>
              <a:schemeClr val="bg1"/>
            </a:solidFill>
            <a:effectLst/>
            <a:latin typeface="Arial" panose="020B0604020202020204" pitchFamily="34" charset="0"/>
            <a:ea typeface="+mn-ea"/>
            <a:cs typeface="Arial" panose="020B0604020202020204" pitchFamily="34" charset="0"/>
          </a:endParaRPr>
        </a:p>
        <a:p>
          <a:endParaRPr lang="en-GB" sz="1100">
            <a:solidFill>
              <a:schemeClr val="bg1"/>
            </a:solidFill>
            <a:effectLst/>
            <a:latin typeface="Arial" panose="020B0604020202020204" pitchFamily="34" charset="0"/>
            <a:ea typeface="+mn-ea"/>
            <a:cs typeface="Arial" panose="020B0604020202020204" pitchFamily="34" charset="0"/>
          </a:endParaRPr>
        </a:p>
        <a:p>
          <a:r>
            <a:rPr lang="en-GB" sz="1100" b="1">
              <a:solidFill>
                <a:schemeClr val="bg1"/>
              </a:solidFill>
              <a:effectLst/>
              <a:latin typeface="Arial" panose="020B0604020202020204" pitchFamily="34" charset="0"/>
              <a:ea typeface="+mn-ea"/>
              <a:cs typeface="Arial" panose="020B0604020202020204" pitchFamily="34" charset="0"/>
            </a:rPr>
            <a:t>How to complete the IMPACT AND LIKELIHOOD template:</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Detail the risks associated with achieving the anticipated outcomes for each of the shortlisted options.  This should include differing types of risks, for example: Business (those that are retained in the organisation), Service (those that may be shared with the supply side) and External risks.</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impact of each risk occurring should be assessed on a scale of 0-5, with 0 representing no impact and 5 the greatest. </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likelihood of each risk occurring should be assessed on a scale of 0-5, with 0 representing no probability and 5 the greatest.</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Do not fill in the columns with red font, this formula will calculate a risk score (i.e. I*L).</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Use the last column to explain the scores applied. If scores are different across options, make sure to explain why this is the case.</a:t>
          </a:r>
        </a:p>
        <a:p>
          <a:pPr lvl="0"/>
          <a:endParaRPr lang="en-GB" sz="1100">
            <a:solidFill>
              <a:schemeClr val="bg1"/>
            </a:solidFill>
            <a:effectLst/>
            <a:latin typeface="Arial" panose="020B0604020202020204" pitchFamily="34" charset="0"/>
            <a:ea typeface="+mn-ea"/>
            <a:cs typeface="Arial" panose="020B0604020202020204" pitchFamily="34" charset="0"/>
          </a:endParaRPr>
        </a:p>
        <a:p>
          <a:r>
            <a:rPr lang="en-GB" sz="1100" b="1">
              <a:solidFill>
                <a:schemeClr val="bg1"/>
              </a:solidFill>
              <a:effectLst/>
              <a:latin typeface="Arial" panose="020B0604020202020204" pitchFamily="34" charset="0"/>
              <a:ea typeface="+mn-ea"/>
              <a:cs typeface="Arial" panose="020B0604020202020204" pitchFamily="34" charset="0"/>
            </a:rPr>
            <a:t>How to complete the BASIC RISK STATEMENT template:</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Detail the risks associated with achieving the anticipated outcomes for each of the shortlisted options. This should include differing types of risks, for example: Business (those that are retained in the organisation), Service (those that may be shared with the supply side) and External risks.</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risk score should be assessed in terms of Low (L), Medium (M) and High (H).</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Use the last column to explain the scores applied. If scores are different across options, make sure to explain why this is the case.</a:t>
          </a:r>
        </a:p>
        <a:p>
          <a:pPr marL="17145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Use the scores for each risk to calculate a overall</a:t>
          </a:r>
          <a:r>
            <a:rPr lang="en-GB" sz="1100" baseline="0">
              <a:solidFill>
                <a:schemeClr val="bg1"/>
              </a:solidFill>
              <a:effectLst/>
              <a:latin typeface="Arial" panose="020B0604020202020204" pitchFamily="34" charset="0"/>
              <a:ea typeface="+mn-ea"/>
              <a:cs typeface="Arial" panose="020B0604020202020204" pitchFamily="34" charset="0"/>
            </a:rPr>
            <a:t> </a:t>
          </a:r>
          <a:r>
            <a:rPr lang="en-GB" sz="1100">
              <a:solidFill>
                <a:schemeClr val="bg1"/>
              </a:solidFill>
              <a:effectLst/>
              <a:latin typeface="Arial" panose="020B0604020202020204" pitchFamily="34" charset="0"/>
              <a:ea typeface="+mn-ea"/>
              <a:cs typeface="Arial" panose="020B0604020202020204" pitchFamily="34" charset="0"/>
            </a:rPr>
            <a:t>risk score for each option.</a:t>
          </a:r>
          <a:endParaRPr lang="en-GB" sz="1100" b="1">
            <a:solidFill>
              <a:schemeClr val="bg1"/>
            </a:solidFill>
            <a:latin typeface="Arial" panose="020B0604020202020204" pitchFamily="34" charset="0"/>
            <a:cs typeface="Arial" panose="020B0604020202020204" pitchFamily="34" charset="0"/>
          </a:endParaRPr>
        </a:p>
        <a:p>
          <a:endParaRPr lang="en-GB" sz="1100" b="1">
            <a:solidFill>
              <a:schemeClr val="bg1"/>
            </a:solidFill>
            <a:latin typeface="Arial" panose="020B060402020202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C88F6-8DB3-4AEC-B379-D8C531E8020B}">
  <dimension ref="A1"/>
  <sheetViews>
    <sheetView zoomScaleNormal="100" workbookViewId="0">
      <selection activeCell="U24" sqref="U24:U25"/>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38518-0069-4A86-BD6E-E0E9D275DBB5}">
  <sheetPr codeName="Sheet2">
    <pageSetUpPr fitToPage="1"/>
  </sheetPr>
  <dimension ref="A1:P40"/>
  <sheetViews>
    <sheetView showGridLines="0" tabSelected="1" zoomScaleNormal="100" workbookViewId="0">
      <pane xSplit="1" ySplit="4" topLeftCell="B5" activePane="bottomRight" state="frozen"/>
      <selection pane="topRight" activeCell="B1" sqref="B1"/>
      <selection pane="bottomLeft" activeCell="A4" sqref="A4"/>
      <selection pane="bottomRight" activeCell="S37" sqref="S37"/>
    </sheetView>
  </sheetViews>
  <sheetFormatPr defaultRowHeight="12.75" x14ac:dyDescent="0.2"/>
  <cols>
    <col min="1" max="1" width="38.5703125" bestFit="1" customWidth="1"/>
    <col min="13" max="13" width="9.140625" hidden="1" customWidth="1"/>
  </cols>
  <sheetData>
    <row r="1" spans="1:16" x14ac:dyDescent="0.2">
      <c r="A1" s="30">
        <v>0.03</v>
      </c>
      <c r="B1" s="17"/>
      <c r="C1" s="52" t="str">
        <f>IF(MAX(C4:Limit1)&lt;8,"Warning:Do Not Delete below Year 5 !","")</f>
        <v/>
      </c>
      <c r="D1" s="18"/>
      <c r="E1" s="18"/>
      <c r="F1" s="18"/>
      <c r="G1" s="18"/>
      <c r="H1" s="18"/>
      <c r="I1" s="18"/>
      <c r="J1" s="18"/>
      <c r="K1" s="18"/>
      <c r="L1" s="18"/>
      <c r="M1" s="18"/>
      <c r="N1" s="18"/>
      <c r="O1" s="5"/>
      <c r="P1" s="6"/>
    </row>
    <row r="2" spans="1:16" x14ac:dyDescent="0.2">
      <c r="A2" s="14" t="s">
        <v>1</v>
      </c>
      <c r="B2" s="1"/>
      <c r="C2" s="3"/>
      <c r="D2" s="13"/>
      <c r="E2" s="13"/>
      <c r="F2" s="13"/>
      <c r="G2" s="13"/>
      <c r="H2" s="13"/>
      <c r="I2" s="13"/>
      <c r="J2" s="13"/>
      <c r="K2" s="13"/>
      <c r="L2" s="13"/>
      <c r="M2" s="13"/>
      <c r="N2" s="13"/>
      <c r="P2" s="7"/>
    </row>
    <row r="3" spans="1:16" x14ac:dyDescent="0.2">
      <c r="A3" s="14" t="s">
        <v>0</v>
      </c>
      <c r="B3" s="1"/>
      <c r="C3" s="2"/>
      <c r="D3" s="2"/>
      <c r="E3" s="2"/>
      <c r="F3" s="3"/>
      <c r="G3" s="13"/>
      <c r="H3" s="13"/>
      <c r="I3" s="13"/>
      <c r="J3" s="13"/>
      <c r="K3" s="13"/>
      <c r="L3" s="13"/>
      <c r="M3" s="13"/>
      <c r="N3" s="13"/>
      <c r="P3" s="7"/>
    </row>
    <row r="4" spans="1:16" x14ac:dyDescent="0.2">
      <c r="A4" s="15" t="s">
        <v>5</v>
      </c>
      <c r="B4" s="22">
        <v>0</v>
      </c>
      <c r="C4" s="22">
        <f t="shared" ref="C4:L4" si="0">B4+1</f>
        <v>1</v>
      </c>
      <c r="D4" s="22">
        <f t="shared" si="0"/>
        <v>2</v>
      </c>
      <c r="E4" s="22">
        <f t="shared" si="0"/>
        <v>3</v>
      </c>
      <c r="F4" s="22">
        <f t="shared" si="0"/>
        <v>4</v>
      </c>
      <c r="G4" s="22">
        <f t="shared" si="0"/>
        <v>5</v>
      </c>
      <c r="H4" s="22">
        <f t="shared" si="0"/>
        <v>6</v>
      </c>
      <c r="I4" s="22">
        <f t="shared" si="0"/>
        <v>7</v>
      </c>
      <c r="J4" s="22">
        <f t="shared" si="0"/>
        <v>8</v>
      </c>
      <c r="K4" s="22">
        <f t="shared" si="0"/>
        <v>9</v>
      </c>
      <c r="L4" s="22">
        <f t="shared" si="0"/>
        <v>10</v>
      </c>
      <c r="M4" s="23"/>
      <c r="N4" s="24" t="s">
        <v>2</v>
      </c>
      <c r="P4" s="7"/>
    </row>
    <row r="5" spans="1:16" ht="21.75" customHeight="1" x14ac:dyDescent="0.2">
      <c r="A5" s="16" t="s">
        <v>4</v>
      </c>
      <c r="B5" s="19"/>
      <c r="C5" s="19"/>
      <c r="D5" s="19"/>
      <c r="E5" s="19"/>
      <c r="F5" s="19"/>
      <c r="G5" s="19"/>
      <c r="H5" s="19"/>
      <c r="I5" s="19"/>
      <c r="J5" s="19"/>
      <c r="K5" s="19"/>
      <c r="L5" s="19"/>
      <c r="M5" s="19"/>
      <c r="N5" s="19"/>
      <c r="P5" s="7"/>
    </row>
    <row r="6" spans="1:16" x14ac:dyDescent="0.2">
      <c r="A6" s="8"/>
      <c r="B6" s="4"/>
      <c r="C6" s="4"/>
      <c r="D6" s="4"/>
      <c r="E6" s="4"/>
      <c r="F6" s="4"/>
      <c r="G6" s="4"/>
      <c r="H6" s="4"/>
      <c r="I6" s="4"/>
      <c r="J6" s="4"/>
      <c r="K6" s="4"/>
      <c r="L6" s="4"/>
      <c r="M6" s="4"/>
      <c r="N6" s="21">
        <f t="shared" ref="N6:N12" si="1">SUM(B6:M6)</f>
        <v>0</v>
      </c>
      <c r="P6" s="7"/>
    </row>
    <row r="7" spans="1:16" x14ac:dyDescent="0.2">
      <c r="A7" s="8"/>
      <c r="B7" s="4"/>
      <c r="C7" s="4"/>
      <c r="D7" s="4"/>
      <c r="E7" s="4"/>
      <c r="F7" s="4"/>
      <c r="G7" s="4"/>
      <c r="H7" s="4"/>
      <c r="I7" s="4"/>
      <c r="J7" s="4"/>
      <c r="K7" s="4"/>
      <c r="L7" s="4"/>
      <c r="M7" s="4"/>
      <c r="N7" s="21">
        <f t="shared" si="1"/>
        <v>0</v>
      </c>
      <c r="P7" s="7"/>
    </row>
    <row r="8" spans="1:16" x14ac:dyDescent="0.2">
      <c r="A8" s="8"/>
      <c r="B8" s="4"/>
      <c r="C8" s="4"/>
      <c r="D8" s="4"/>
      <c r="E8" s="4"/>
      <c r="F8" s="4"/>
      <c r="G8" s="4"/>
      <c r="H8" s="4"/>
      <c r="I8" s="4"/>
      <c r="J8" s="4"/>
      <c r="K8" s="4"/>
      <c r="L8" s="4"/>
      <c r="M8" s="4"/>
      <c r="N8" s="21">
        <f t="shared" si="1"/>
        <v>0</v>
      </c>
      <c r="P8" s="7"/>
    </row>
    <row r="9" spans="1:16" x14ac:dyDescent="0.2">
      <c r="A9" s="8"/>
      <c r="B9" s="4"/>
      <c r="C9" s="4"/>
      <c r="D9" s="4"/>
      <c r="E9" s="4"/>
      <c r="F9" s="4"/>
      <c r="G9" s="4"/>
      <c r="H9" s="4"/>
      <c r="I9" s="4"/>
      <c r="J9" s="4"/>
      <c r="K9" s="4"/>
      <c r="L9" s="4"/>
      <c r="M9" s="4"/>
      <c r="N9" s="21">
        <f t="shared" si="1"/>
        <v>0</v>
      </c>
      <c r="P9" s="7"/>
    </row>
    <row r="10" spans="1:16" x14ac:dyDescent="0.2">
      <c r="A10" s="8"/>
      <c r="B10" s="4"/>
      <c r="C10" s="4"/>
      <c r="D10" s="4"/>
      <c r="E10" s="4"/>
      <c r="F10" s="4"/>
      <c r="G10" s="4"/>
      <c r="H10" s="4"/>
      <c r="I10" s="4"/>
      <c r="J10" s="4"/>
      <c r="K10" s="4"/>
      <c r="L10" s="4"/>
      <c r="M10" s="4"/>
      <c r="N10" s="21">
        <f t="shared" si="1"/>
        <v>0</v>
      </c>
      <c r="P10" s="7"/>
    </row>
    <row r="11" spans="1:16" hidden="1" x14ac:dyDescent="0.2">
      <c r="A11" s="8"/>
      <c r="B11" s="4"/>
      <c r="C11" s="4"/>
      <c r="D11" s="4"/>
      <c r="E11" s="4"/>
      <c r="F11" s="4"/>
      <c r="G11" s="4"/>
      <c r="H11" s="4"/>
      <c r="I11" s="4"/>
      <c r="J11" s="4"/>
      <c r="K11" s="4"/>
      <c r="L11" s="4"/>
      <c r="M11" s="4"/>
      <c r="N11" s="21">
        <f t="shared" si="1"/>
        <v>0</v>
      </c>
      <c r="P11" s="7"/>
    </row>
    <row r="12" spans="1:16" x14ac:dyDescent="0.2">
      <c r="A12" s="20" t="s">
        <v>7</v>
      </c>
      <c r="B12" s="21">
        <f t="shared" ref="B12:L12" si="2">SUM(B6:B11)</f>
        <v>0</v>
      </c>
      <c r="C12" s="21">
        <f t="shared" si="2"/>
        <v>0</v>
      </c>
      <c r="D12" s="21">
        <f t="shared" si="2"/>
        <v>0</v>
      </c>
      <c r="E12" s="21">
        <f t="shared" si="2"/>
        <v>0</v>
      </c>
      <c r="F12" s="21">
        <f t="shared" si="2"/>
        <v>0</v>
      </c>
      <c r="G12" s="21">
        <f t="shared" si="2"/>
        <v>0</v>
      </c>
      <c r="H12" s="21">
        <f t="shared" si="2"/>
        <v>0</v>
      </c>
      <c r="I12" s="21">
        <f t="shared" si="2"/>
        <v>0</v>
      </c>
      <c r="J12" s="21">
        <f t="shared" si="2"/>
        <v>0</v>
      </c>
      <c r="K12" s="21">
        <f t="shared" si="2"/>
        <v>0</v>
      </c>
      <c r="L12" s="21">
        <f t="shared" si="2"/>
        <v>0</v>
      </c>
      <c r="M12" s="21"/>
      <c r="N12" s="21">
        <f t="shared" si="1"/>
        <v>0</v>
      </c>
      <c r="P12" s="7"/>
    </row>
    <row r="13" spans="1:16" x14ac:dyDescent="0.2">
      <c r="A13" s="20" t="s">
        <v>8</v>
      </c>
      <c r="B13" s="21">
        <f>+B12</f>
        <v>0</v>
      </c>
      <c r="C13" s="21">
        <f>+B13+C12</f>
        <v>0</v>
      </c>
      <c r="D13" s="21">
        <f>+C13+D12</f>
        <v>0</v>
      </c>
      <c r="E13" s="21">
        <f t="shared" ref="E13:L13" si="3">+D13+E12</f>
        <v>0</v>
      </c>
      <c r="F13" s="21">
        <f t="shared" si="3"/>
        <v>0</v>
      </c>
      <c r="G13" s="21">
        <f t="shared" si="3"/>
        <v>0</v>
      </c>
      <c r="H13" s="21">
        <f t="shared" si="3"/>
        <v>0</v>
      </c>
      <c r="I13" s="21">
        <f t="shared" si="3"/>
        <v>0</v>
      </c>
      <c r="J13" s="21">
        <f t="shared" si="3"/>
        <v>0</v>
      </c>
      <c r="K13" s="21">
        <f t="shared" si="3"/>
        <v>0</v>
      </c>
      <c r="L13" s="21">
        <f t="shared" si="3"/>
        <v>0</v>
      </c>
      <c r="M13" s="21"/>
      <c r="N13" s="21"/>
      <c r="P13" s="7"/>
    </row>
    <row r="14" spans="1:16" ht="21.75" customHeight="1" x14ac:dyDescent="0.2">
      <c r="A14" s="16" t="s">
        <v>15</v>
      </c>
      <c r="B14" s="21"/>
      <c r="C14" s="21"/>
      <c r="D14" s="21"/>
      <c r="E14" s="21"/>
      <c r="F14" s="21"/>
      <c r="G14" s="21"/>
      <c r="H14" s="21"/>
      <c r="I14" s="21"/>
      <c r="J14" s="21"/>
      <c r="K14" s="21"/>
      <c r="L14" s="21"/>
      <c r="M14" s="21"/>
      <c r="N14" s="21"/>
      <c r="P14" s="7"/>
    </row>
    <row r="15" spans="1:16" x14ac:dyDescent="0.2">
      <c r="A15" s="8"/>
      <c r="B15" s="4"/>
      <c r="C15" s="4"/>
      <c r="D15" s="4"/>
      <c r="E15" s="4"/>
      <c r="F15" s="4"/>
      <c r="G15" s="4"/>
      <c r="H15" s="4"/>
      <c r="I15" s="4"/>
      <c r="J15" s="4"/>
      <c r="K15" s="4"/>
      <c r="L15" s="4"/>
      <c r="M15" s="4"/>
      <c r="N15" s="21">
        <f t="shared" ref="N15:N22" si="4">SUM(B15:M15)</f>
        <v>0</v>
      </c>
      <c r="P15" s="7"/>
    </row>
    <row r="16" spans="1:16" x14ac:dyDescent="0.2">
      <c r="A16" s="8"/>
      <c r="B16" s="4"/>
      <c r="C16" s="4"/>
      <c r="D16" s="4"/>
      <c r="E16" s="4"/>
      <c r="F16" s="4"/>
      <c r="G16" s="4"/>
      <c r="H16" s="4"/>
      <c r="I16" s="4"/>
      <c r="J16" s="4"/>
      <c r="K16" s="4"/>
      <c r="L16" s="4"/>
      <c r="M16" s="4"/>
      <c r="N16" s="21">
        <f t="shared" si="4"/>
        <v>0</v>
      </c>
      <c r="P16" s="7"/>
    </row>
    <row r="17" spans="1:16" x14ac:dyDescent="0.2">
      <c r="A17" s="8"/>
      <c r="B17" s="4"/>
      <c r="C17" s="4"/>
      <c r="D17" s="4"/>
      <c r="E17" s="4"/>
      <c r="F17" s="4"/>
      <c r="G17" s="4"/>
      <c r="H17" s="4"/>
      <c r="I17" s="4"/>
      <c r="J17" s="4"/>
      <c r="K17" s="4"/>
      <c r="L17" s="4"/>
      <c r="M17" s="4"/>
      <c r="N17" s="21">
        <f t="shared" si="4"/>
        <v>0</v>
      </c>
      <c r="P17" s="7"/>
    </row>
    <row r="18" spans="1:16" x14ac:dyDescent="0.2">
      <c r="A18" s="8"/>
      <c r="B18" s="4"/>
      <c r="C18" s="4"/>
      <c r="D18" s="4"/>
      <c r="E18" s="4"/>
      <c r="F18" s="4"/>
      <c r="G18" s="4"/>
      <c r="H18" s="4"/>
      <c r="I18" s="4"/>
      <c r="J18" s="4"/>
      <c r="K18" s="4"/>
      <c r="L18" s="4"/>
      <c r="M18" s="4"/>
      <c r="N18" s="21">
        <f t="shared" si="4"/>
        <v>0</v>
      </c>
      <c r="P18" s="7"/>
    </row>
    <row r="19" spans="1:16" x14ac:dyDescent="0.2">
      <c r="A19" s="8"/>
      <c r="B19" s="4"/>
      <c r="C19" s="4"/>
      <c r="D19" s="4"/>
      <c r="E19" s="4"/>
      <c r="F19" s="4"/>
      <c r="G19" s="4"/>
      <c r="H19" s="4"/>
      <c r="I19" s="4"/>
      <c r="J19" s="4"/>
      <c r="K19" s="4"/>
      <c r="L19" s="4"/>
      <c r="M19" s="4"/>
      <c r="N19" s="21">
        <f t="shared" si="4"/>
        <v>0</v>
      </c>
      <c r="P19" s="7"/>
    </row>
    <row r="20" spans="1:16" x14ac:dyDescent="0.2">
      <c r="A20" s="8"/>
      <c r="B20" s="4"/>
      <c r="C20" s="4"/>
      <c r="D20" s="4"/>
      <c r="E20" s="4"/>
      <c r="F20" s="4"/>
      <c r="G20" s="4"/>
      <c r="H20" s="4"/>
      <c r="I20" s="4"/>
      <c r="J20" s="4"/>
      <c r="K20" s="4"/>
      <c r="L20" s="4"/>
      <c r="M20" s="4"/>
      <c r="N20" s="21">
        <f t="shared" si="4"/>
        <v>0</v>
      </c>
      <c r="P20" s="7"/>
    </row>
    <row r="21" spans="1:16" hidden="1" x14ac:dyDescent="0.2">
      <c r="A21" s="8"/>
      <c r="B21" s="4"/>
      <c r="C21" s="4"/>
      <c r="D21" s="4"/>
      <c r="E21" s="4"/>
      <c r="F21" s="4"/>
      <c r="G21" s="4"/>
      <c r="H21" s="4"/>
      <c r="I21" s="4"/>
      <c r="J21" s="4"/>
      <c r="K21" s="4"/>
      <c r="L21" s="4"/>
      <c r="M21" s="4"/>
      <c r="N21" s="21">
        <f t="shared" si="4"/>
        <v>0</v>
      </c>
      <c r="P21" s="7"/>
    </row>
    <row r="22" spans="1:16" x14ac:dyDescent="0.2">
      <c r="A22" s="20" t="s">
        <v>9</v>
      </c>
      <c r="B22" s="21">
        <f t="shared" ref="B22:L22" si="5">SUM(B15:B21)</f>
        <v>0</v>
      </c>
      <c r="C22" s="21">
        <f t="shared" si="5"/>
        <v>0</v>
      </c>
      <c r="D22" s="21">
        <f t="shared" si="5"/>
        <v>0</v>
      </c>
      <c r="E22" s="21">
        <f t="shared" si="5"/>
        <v>0</v>
      </c>
      <c r="F22" s="21">
        <f t="shared" si="5"/>
        <v>0</v>
      </c>
      <c r="G22" s="21">
        <f t="shared" si="5"/>
        <v>0</v>
      </c>
      <c r="H22" s="21">
        <f t="shared" si="5"/>
        <v>0</v>
      </c>
      <c r="I22" s="21">
        <f t="shared" si="5"/>
        <v>0</v>
      </c>
      <c r="J22" s="21">
        <f t="shared" si="5"/>
        <v>0</v>
      </c>
      <c r="K22" s="21">
        <f t="shared" si="5"/>
        <v>0</v>
      </c>
      <c r="L22" s="21">
        <f t="shared" si="5"/>
        <v>0</v>
      </c>
      <c r="M22" s="21"/>
      <c r="N22" s="21">
        <f t="shared" si="4"/>
        <v>0</v>
      </c>
      <c r="P22" s="7"/>
    </row>
    <row r="23" spans="1:16" x14ac:dyDescent="0.2">
      <c r="A23" s="20" t="s">
        <v>10</v>
      </c>
      <c r="B23" s="21">
        <f>+B22</f>
        <v>0</v>
      </c>
      <c r="C23" s="21">
        <f>+B23+C22</f>
        <v>0</v>
      </c>
      <c r="D23" s="21">
        <f>+C23+D22</f>
        <v>0</v>
      </c>
      <c r="E23" s="21">
        <f t="shared" ref="E23:L23" si="6">+D23+E22</f>
        <v>0</v>
      </c>
      <c r="F23" s="21">
        <f t="shared" si="6"/>
        <v>0</v>
      </c>
      <c r="G23" s="21">
        <f t="shared" si="6"/>
        <v>0</v>
      </c>
      <c r="H23" s="21">
        <f t="shared" si="6"/>
        <v>0</v>
      </c>
      <c r="I23" s="21">
        <f t="shared" si="6"/>
        <v>0</v>
      </c>
      <c r="J23" s="21">
        <f t="shared" si="6"/>
        <v>0</v>
      </c>
      <c r="K23" s="21">
        <f t="shared" si="6"/>
        <v>0</v>
      </c>
      <c r="L23" s="21">
        <f t="shared" si="6"/>
        <v>0</v>
      </c>
      <c r="M23" s="21"/>
      <c r="N23" s="21"/>
      <c r="P23" s="7"/>
    </row>
    <row r="24" spans="1:16" x14ac:dyDescent="0.2">
      <c r="A24" s="20" t="s">
        <v>11</v>
      </c>
      <c r="B24" s="21">
        <f t="shared" ref="B24:H24" si="7">+B12+B22</f>
        <v>0</v>
      </c>
      <c r="C24" s="21">
        <f t="shared" si="7"/>
        <v>0</v>
      </c>
      <c r="D24" s="21">
        <f t="shared" si="7"/>
        <v>0</v>
      </c>
      <c r="E24" s="21">
        <f t="shared" si="7"/>
        <v>0</v>
      </c>
      <c r="F24" s="21">
        <f t="shared" si="7"/>
        <v>0</v>
      </c>
      <c r="G24" s="21">
        <f t="shared" si="7"/>
        <v>0</v>
      </c>
      <c r="H24" s="21">
        <f t="shared" si="7"/>
        <v>0</v>
      </c>
      <c r="I24" s="21">
        <f>+I12+I22</f>
        <v>0</v>
      </c>
      <c r="J24" s="21">
        <f>+J12+J22</f>
        <v>0</v>
      </c>
      <c r="K24" s="21">
        <f>+K12+K22</f>
        <v>0</v>
      </c>
      <c r="L24" s="21">
        <f>+L12+L22</f>
        <v>0</v>
      </c>
      <c r="M24" s="21"/>
      <c r="N24" s="21">
        <f>SUM(B24:M24)</f>
        <v>0</v>
      </c>
      <c r="P24" s="7"/>
    </row>
    <row r="25" spans="1:16" x14ac:dyDescent="0.2">
      <c r="A25" s="20" t="s">
        <v>12</v>
      </c>
      <c r="B25" s="21">
        <f>+B24</f>
        <v>0</v>
      </c>
      <c r="C25" s="21">
        <f>+B25+C24</f>
        <v>0</v>
      </c>
      <c r="D25" s="21">
        <f>+C25+D24</f>
        <v>0</v>
      </c>
      <c r="E25" s="21">
        <f t="shared" ref="E25:L25" si="8">+D25+E24</f>
        <v>0</v>
      </c>
      <c r="F25" s="21">
        <f t="shared" si="8"/>
        <v>0</v>
      </c>
      <c r="G25" s="21">
        <f t="shared" si="8"/>
        <v>0</v>
      </c>
      <c r="H25" s="21">
        <f t="shared" si="8"/>
        <v>0</v>
      </c>
      <c r="I25" s="21">
        <f t="shared" si="8"/>
        <v>0</v>
      </c>
      <c r="J25" s="21">
        <f t="shared" si="8"/>
        <v>0</v>
      </c>
      <c r="K25" s="21">
        <f t="shared" si="8"/>
        <v>0</v>
      </c>
      <c r="L25" s="21">
        <f t="shared" si="8"/>
        <v>0</v>
      </c>
      <c r="M25" s="21"/>
      <c r="N25" s="21"/>
      <c r="P25" s="7"/>
    </row>
    <row r="26" spans="1:16" ht="21.75" customHeight="1" x14ac:dyDescent="0.2">
      <c r="A26" s="16" t="s">
        <v>6</v>
      </c>
      <c r="B26" s="21"/>
      <c r="C26" s="21"/>
      <c r="D26" s="21"/>
      <c r="E26" s="21"/>
      <c r="F26" s="21"/>
      <c r="G26" s="21"/>
      <c r="H26" s="21"/>
      <c r="I26" s="21"/>
      <c r="J26" s="21"/>
      <c r="K26" s="21"/>
      <c r="L26" s="21"/>
      <c r="M26" s="21"/>
      <c r="N26" s="21"/>
      <c r="P26" s="7"/>
    </row>
    <row r="27" spans="1:16" x14ac:dyDescent="0.2">
      <c r="A27" s="8"/>
      <c r="B27" s="4"/>
      <c r="C27" s="4"/>
      <c r="D27" s="4"/>
      <c r="E27" s="4"/>
      <c r="F27" s="4"/>
      <c r="G27" s="4"/>
      <c r="H27" s="4"/>
      <c r="I27" s="4"/>
      <c r="J27" s="4"/>
      <c r="K27" s="4"/>
      <c r="L27" s="4"/>
      <c r="M27" s="4"/>
      <c r="N27" s="21">
        <f>SUM(B27:M27)</f>
        <v>0</v>
      </c>
      <c r="P27" s="7"/>
    </row>
    <row r="28" spans="1:16" x14ac:dyDescent="0.2">
      <c r="A28" s="8"/>
      <c r="B28" s="4"/>
      <c r="C28" s="4"/>
      <c r="D28" s="4"/>
      <c r="E28" s="4"/>
      <c r="F28" s="4"/>
      <c r="G28" s="4"/>
      <c r="H28" s="4"/>
      <c r="I28" s="4"/>
      <c r="J28" s="4"/>
      <c r="K28" s="4"/>
      <c r="L28" s="4"/>
      <c r="M28" s="4"/>
      <c r="N28" s="21">
        <f>SUM(B28:M28)</f>
        <v>0</v>
      </c>
      <c r="P28" s="7"/>
    </row>
    <row r="29" spans="1:16" x14ac:dyDescent="0.2">
      <c r="A29" s="8"/>
      <c r="B29" s="4"/>
      <c r="C29" s="4"/>
      <c r="D29" s="4"/>
      <c r="E29" s="4"/>
      <c r="F29" s="4"/>
      <c r="G29" s="4"/>
      <c r="H29" s="4"/>
      <c r="I29" s="4"/>
      <c r="J29" s="4"/>
      <c r="K29" s="4"/>
      <c r="L29" s="4"/>
      <c r="M29" s="4"/>
      <c r="N29" s="21">
        <f>SUM(B29:M29)</f>
        <v>0</v>
      </c>
      <c r="P29" s="7"/>
    </row>
    <row r="30" spans="1:16" hidden="1" x14ac:dyDescent="0.2">
      <c r="A30" s="8"/>
      <c r="B30" s="4"/>
      <c r="C30" s="4"/>
      <c r="D30" s="4"/>
      <c r="E30" s="4"/>
      <c r="F30" s="4"/>
      <c r="G30" s="4"/>
      <c r="H30" s="4"/>
      <c r="I30" s="4"/>
      <c r="J30" s="4"/>
      <c r="K30" s="4"/>
      <c r="L30" s="4"/>
      <c r="M30" s="4"/>
      <c r="N30" s="21">
        <f>SUM(B30:M30)</f>
        <v>0</v>
      </c>
      <c r="P30" s="7"/>
    </row>
    <row r="31" spans="1:16" x14ac:dyDescent="0.2">
      <c r="A31" s="20" t="s">
        <v>13</v>
      </c>
      <c r="B31" s="21">
        <f>SUM(B27:B30)</f>
        <v>0</v>
      </c>
      <c r="C31" s="21">
        <f t="shared" ref="C31:L31" si="9">SUM(C27:C30)</f>
        <v>0</v>
      </c>
      <c r="D31" s="21">
        <f t="shared" si="9"/>
        <v>0</v>
      </c>
      <c r="E31" s="21">
        <f t="shared" si="9"/>
        <v>0</v>
      </c>
      <c r="F31" s="21">
        <f t="shared" si="9"/>
        <v>0</v>
      </c>
      <c r="G31" s="21">
        <f t="shared" si="9"/>
        <v>0</v>
      </c>
      <c r="H31" s="21">
        <f t="shared" si="9"/>
        <v>0</v>
      </c>
      <c r="I31" s="21">
        <f t="shared" si="9"/>
        <v>0</v>
      </c>
      <c r="J31" s="21">
        <f t="shared" si="9"/>
        <v>0</v>
      </c>
      <c r="K31" s="21">
        <f t="shared" si="9"/>
        <v>0</v>
      </c>
      <c r="L31" s="21">
        <f t="shared" si="9"/>
        <v>0</v>
      </c>
      <c r="M31" s="21"/>
      <c r="N31" s="21">
        <f>SUM(B31:M31)</f>
        <v>0</v>
      </c>
      <c r="P31" s="7"/>
    </row>
    <row r="32" spans="1:16" x14ac:dyDescent="0.2">
      <c r="A32" s="20" t="s">
        <v>14</v>
      </c>
      <c r="B32" s="21">
        <f>+B31</f>
        <v>0</v>
      </c>
      <c r="C32" s="21">
        <f>+B32+C31</f>
        <v>0</v>
      </c>
      <c r="D32" s="21">
        <f>+C32+D31</f>
        <v>0</v>
      </c>
      <c r="E32" s="21">
        <f t="shared" ref="E32:L32" si="10">+D32+E31</f>
        <v>0</v>
      </c>
      <c r="F32" s="21">
        <f t="shared" si="10"/>
        <v>0</v>
      </c>
      <c r="G32" s="21">
        <f t="shared" si="10"/>
        <v>0</v>
      </c>
      <c r="H32" s="21">
        <f t="shared" si="10"/>
        <v>0</v>
      </c>
      <c r="I32" s="21">
        <f t="shared" si="10"/>
        <v>0</v>
      </c>
      <c r="J32" s="21">
        <f t="shared" si="10"/>
        <v>0</v>
      </c>
      <c r="K32" s="21">
        <f t="shared" si="10"/>
        <v>0</v>
      </c>
      <c r="L32" s="21">
        <f t="shared" si="10"/>
        <v>0</v>
      </c>
      <c r="M32" s="21"/>
      <c r="N32" s="21"/>
      <c r="P32" s="7"/>
    </row>
    <row r="33" spans="1:16" x14ac:dyDescent="0.2">
      <c r="A33" s="20" t="s">
        <v>3</v>
      </c>
      <c r="B33" s="21">
        <f t="shared" ref="B33:H33" si="11">+B24-B31</f>
        <v>0</v>
      </c>
      <c r="C33" s="21">
        <f t="shared" si="11"/>
        <v>0</v>
      </c>
      <c r="D33" s="21">
        <f t="shared" si="11"/>
        <v>0</v>
      </c>
      <c r="E33" s="21">
        <f t="shared" si="11"/>
        <v>0</v>
      </c>
      <c r="F33" s="21">
        <f t="shared" si="11"/>
        <v>0</v>
      </c>
      <c r="G33" s="21">
        <f t="shared" si="11"/>
        <v>0</v>
      </c>
      <c r="H33" s="21">
        <f t="shared" si="11"/>
        <v>0</v>
      </c>
      <c r="I33" s="21">
        <f>+I24-I31</f>
        <v>0</v>
      </c>
      <c r="J33" s="21">
        <f>+J24-J31</f>
        <v>0</v>
      </c>
      <c r="K33" s="21">
        <f>+K24-K31</f>
        <v>0</v>
      </c>
      <c r="L33" s="21">
        <f>+L24-L31</f>
        <v>0</v>
      </c>
      <c r="M33" s="21"/>
      <c r="N33" s="21">
        <f>SUM(B33:M33)</f>
        <v>0</v>
      </c>
      <c r="P33" s="7"/>
    </row>
    <row r="34" spans="1:16" x14ac:dyDescent="0.2">
      <c r="A34" s="20" t="s">
        <v>62</v>
      </c>
      <c r="B34" s="27">
        <f>1/(1+$A$1)^B4</f>
        <v>1</v>
      </c>
      <c r="C34" s="27">
        <f>IF(C4&lt;=30,1/(1+$A$1)^C4,IF(AND(C4&gt;=31,C4&lt;=75),B33/1.025,IF(AND(C4&gt;=76,C4&lt;=125),B33/1.0225,0)))</f>
        <v>0.970873786407767</v>
      </c>
      <c r="D34" s="27">
        <f t="shared" ref="D34:N34" si="12">IF(D4&lt;=30,1/(1+$A$1)^D4,IF(AND(D4&gt;=31,D4&lt;=75),C33/1.025,IF(AND(D4&gt;=76,D4&lt;=125),C33/1.0225,0)))</f>
        <v>0.94259590913375435</v>
      </c>
      <c r="E34" s="27">
        <f t="shared" si="12"/>
        <v>0.91514165935315961</v>
      </c>
      <c r="F34" s="27">
        <f t="shared" si="12"/>
        <v>0.888487047915689</v>
      </c>
      <c r="G34" s="27">
        <f t="shared" si="12"/>
        <v>0.86260878438416411</v>
      </c>
      <c r="H34" s="27">
        <f t="shared" si="12"/>
        <v>0.83748425668365445</v>
      </c>
      <c r="I34" s="27">
        <f t="shared" si="12"/>
        <v>0.81309151134335378</v>
      </c>
      <c r="J34" s="27">
        <f t="shared" si="12"/>
        <v>0.78940923431393573</v>
      </c>
      <c r="K34" s="27">
        <f t="shared" si="12"/>
        <v>0.76641673234362695</v>
      </c>
      <c r="L34" s="27">
        <f t="shared" si="12"/>
        <v>0.74409391489672516</v>
      </c>
      <c r="M34" s="27">
        <f t="shared" si="12"/>
        <v>1</v>
      </c>
      <c r="N34" s="27"/>
      <c r="P34" s="7"/>
    </row>
    <row r="35" spans="1:16" x14ac:dyDescent="0.2">
      <c r="A35" s="20" t="s">
        <v>16</v>
      </c>
      <c r="B35" s="21">
        <f>+B33*+B34</f>
        <v>0</v>
      </c>
      <c r="C35" s="21">
        <f t="shared" ref="C35:L35" si="13">+C33*+C34</f>
        <v>0</v>
      </c>
      <c r="D35" s="21">
        <f t="shared" si="13"/>
        <v>0</v>
      </c>
      <c r="E35" s="21">
        <f t="shared" si="13"/>
        <v>0</v>
      </c>
      <c r="F35" s="21">
        <f t="shared" si="13"/>
        <v>0</v>
      </c>
      <c r="G35" s="21">
        <f t="shared" si="13"/>
        <v>0</v>
      </c>
      <c r="H35" s="21">
        <f t="shared" si="13"/>
        <v>0</v>
      </c>
      <c r="I35" s="21">
        <f t="shared" si="13"/>
        <v>0</v>
      </c>
      <c r="J35" s="21">
        <f t="shared" si="13"/>
        <v>0</v>
      </c>
      <c r="K35" s="21">
        <f t="shared" si="13"/>
        <v>0</v>
      </c>
      <c r="L35" s="21">
        <f t="shared" si="13"/>
        <v>0</v>
      </c>
      <c r="M35" s="21"/>
      <c r="N35" s="21">
        <f>SUM(B35:M35)</f>
        <v>0</v>
      </c>
      <c r="P35" s="7"/>
    </row>
    <row r="36" spans="1:16" x14ac:dyDescent="0.2">
      <c r="A36" s="20" t="s">
        <v>17</v>
      </c>
      <c r="B36" s="21">
        <f>+B35</f>
        <v>0</v>
      </c>
      <c r="C36" s="21">
        <f>+B36+C35</f>
        <v>0</v>
      </c>
      <c r="D36" s="21">
        <f>+C36+D35</f>
        <v>0</v>
      </c>
      <c r="E36" s="21">
        <f t="shared" ref="E36:L36" si="14">+D36+E35</f>
        <v>0</v>
      </c>
      <c r="F36" s="21">
        <f t="shared" si="14"/>
        <v>0</v>
      </c>
      <c r="G36" s="21">
        <f t="shared" si="14"/>
        <v>0</v>
      </c>
      <c r="H36" s="21">
        <f t="shared" si="14"/>
        <v>0</v>
      </c>
      <c r="I36" s="21">
        <f t="shared" si="14"/>
        <v>0</v>
      </c>
      <c r="J36" s="21">
        <f t="shared" si="14"/>
        <v>0</v>
      </c>
      <c r="K36" s="21">
        <f t="shared" si="14"/>
        <v>0</v>
      </c>
      <c r="L36" s="21">
        <f t="shared" si="14"/>
        <v>0</v>
      </c>
      <c r="M36" s="21"/>
      <c r="N36" s="21"/>
      <c r="P36" s="7"/>
    </row>
    <row r="37" spans="1:16" x14ac:dyDescent="0.2">
      <c r="A37" s="25" t="s">
        <v>18</v>
      </c>
      <c r="B37" s="26">
        <f>SUM(B35:M35)</f>
        <v>0</v>
      </c>
      <c r="P37" s="7"/>
    </row>
    <row r="38" spans="1:16" x14ac:dyDescent="0.2">
      <c r="A38" s="9"/>
      <c r="P38" s="7"/>
    </row>
    <row r="39" spans="1:16" x14ac:dyDescent="0.2">
      <c r="A39" s="1" t="s">
        <v>19</v>
      </c>
      <c r="B39" s="2"/>
      <c r="C39" s="2"/>
      <c r="D39" s="2"/>
      <c r="E39" s="3"/>
      <c r="F39" s="29"/>
      <c r="G39" s="28"/>
      <c r="P39" s="7"/>
    </row>
    <row r="40" spans="1:16" ht="13.5" thickBot="1" x14ac:dyDescent="0.25">
      <c r="A40" s="10"/>
      <c r="B40" s="11"/>
      <c r="C40" s="11"/>
      <c r="D40" s="11"/>
      <c r="E40" s="11"/>
      <c r="F40" s="11"/>
      <c r="G40" s="11"/>
      <c r="H40" s="11"/>
      <c r="I40" s="11"/>
      <c r="J40" s="11"/>
      <c r="K40" s="11"/>
      <c r="L40" s="11"/>
      <c r="M40" s="11"/>
      <c r="N40" s="11"/>
      <c r="O40" s="11"/>
      <c r="P40" s="12"/>
    </row>
  </sheetData>
  <phoneticPr fontId="0" type="noConversion"/>
  <pageMargins left="0.75" right="0.75" top="1" bottom="1" header="0.5" footer="0.5"/>
  <pageSetup paperSize="9" scale="89" orientation="landscape" r:id="rId1"/>
  <headerFooter alignWithMargins="0"/>
  <colBreaks count="1" manualBreakCount="1">
    <brk id="14" max="38" man="1"/>
  </colBreaks>
  <drawing r:id="rId2"/>
  <legacyDrawing r:id="rId3"/>
  <controls>
    <mc:AlternateContent xmlns:mc="http://schemas.openxmlformats.org/markup-compatibility/2006">
      <mc:Choice Requires="x14">
        <control shapeId="1028" r:id="rId4" name="CommandButton2">
          <controlPr defaultSize="0" autoLine="0" altText="Add Year button" r:id="rId5">
            <anchor moveWithCells="1">
              <from>
                <xdr:col>14</xdr:col>
                <xdr:colOff>0</xdr:colOff>
                <xdr:row>0</xdr:row>
                <xdr:rowOff>19050</xdr:rowOff>
              </from>
              <to>
                <xdr:col>15</xdr:col>
                <xdr:colOff>304800</xdr:colOff>
                <xdr:row>1</xdr:row>
                <xdr:rowOff>123825</xdr:rowOff>
              </to>
            </anchor>
          </controlPr>
        </control>
      </mc:Choice>
      <mc:Fallback>
        <control shapeId="1028" r:id="rId4" name="CommandButton2"/>
      </mc:Fallback>
    </mc:AlternateContent>
    <mc:AlternateContent xmlns:mc="http://schemas.openxmlformats.org/markup-compatibility/2006">
      <mc:Choice Requires="x14">
        <control shapeId="1029" r:id="rId6" name="CommandButton1">
          <controlPr defaultSize="0" autoLine="0" altText="Remove Year button" r:id="rId7">
            <anchor moveWithCells="1">
              <from>
                <xdr:col>14</xdr:col>
                <xdr:colOff>0</xdr:colOff>
                <xdr:row>1</xdr:row>
                <xdr:rowOff>95250</xdr:rowOff>
              </from>
              <to>
                <xdr:col>15</xdr:col>
                <xdr:colOff>304800</xdr:colOff>
                <xdr:row>3</xdr:row>
                <xdr:rowOff>38100</xdr:rowOff>
              </to>
            </anchor>
          </controlPr>
        </control>
      </mc:Choice>
      <mc:Fallback>
        <control shapeId="1029" r:id="rId6" name="CommandButton1"/>
      </mc:Fallback>
    </mc:AlternateContent>
    <mc:AlternateContent xmlns:mc="http://schemas.openxmlformats.org/markup-compatibility/2006">
      <mc:Choice Requires="x14">
        <control shapeId="1030" r:id="rId8" name="CommandButton3">
          <controlPr defaultSize="0" autoLine="0" altText="Add Row button (Capital Costs)" r:id="rId9">
            <anchor moveWithCells="1">
              <from>
                <xdr:col>0</xdr:col>
                <xdr:colOff>1266825</xdr:colOff>
                <xdr:row>4</xdr:row>
                <xdr:rowOff>19050</xdr:rowOff>
              </from>
              <to>
                <xdr:col>0</xdr:col>
                <xdr:colOff>2047875</xdr:colOff>
                <xdr:row>5</xdr:row>
                <xdr:rowOff>0</xdr:rowOff>
              </to>
            </anchor>
          </controlPr>
        </control>
      </mc:Choice>
      <mc:Fallback>
        <control shapeId="1030" r:id="rId8" name="CommandButton3"/>
      </mc:Fallback>
    </mc:AlternateContent>
    <mc:AlternateContent xmlns:mc="http://schemas.openxmlformats.org/markup-compatibility/2006">
      <mc:Choice Requires="x14">
        <control shapeId="1031" r:id="rId10" name="CommandButton4">
          <controlPr defaultSize="0" autoLine="0" altText="Add Row button (Revenue Costs)" r:id="rId11">
            <anchor moveWithCells="1">
              <from>
                <xdr:col>0</xdr:col>
                <xdr:colOff>1257300</xdr:colOff>
                <xdr:row>13</xdr:row>
                <xdr:rowOff>9525</xdr:rowOff>
              </from>
              <to>
                <xdr:col>0</xdr:col>
                <xdr:colOff>2038350</xdr:colOff>
                <xdr:row>13</xdr:row>
                <xdr:rowOff>266700</xdr:rowOff>
              </to>
            </anchor>
          </controlPr>
        </control>
      </mc:Choice>
      <mc:Fallback>
        <control shapeId="1031" r:id="rId10" name="CommandButton4"/>
      </mc:Fallback>
    </mc:AlternateContent>
    <mc:AlternateContent xmlns:mc="http://schemas.openxmlformats.org/markup-compatibility/2006">
      <mc:Choice Requires="x14">
        <control shapeId="1032" r:id="rId12" name="CommandButton5">
          <controlPr defaultSize="0" autoLine="0" altText="Add Row button (Benefits)" r:id="rId13">
            <anchor moveWithCells="1">
              <from>
                <xdr:col>0</xdr:col>
                <xdr:colOff>1257300</xdr:colOff>
                <xdr:row>25</xdr:row>
                <xdr:rowOff>9525</xdr:rowOff>
              </from>
              <to>
                <xdr:col>0</xdr:col>
                <xdr:colOff>2038350</xdr:colOff>
                <xdr:row>25</xdr:row>
                <xdr:rowOff>266700</xdr:rowOff>
              </to>
            </anchor>
          </controlPr>
        </control>
      </mc:Choice>
      <mc:Fallback>
        <control shapeId="1032" r:id="rId12" name="CommandButton5"/>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96BFE-6DE4-4D97-B109-EA301973D249}">
  <dimension ref="A10:O41"/>
  <sheetViews>
    <sheetView zoomScaleNormal="100" workbookViewId="0">
      <selection activeCell="E5" sqref="E5"/>
    </sheetView>
  </sheetViews>
  <sheetFormatPr defaultRowHeight="12.75" x14ac:dyDescent="0.2"/>
  <cols>
    <col min="1" max="3" width="48.140625" customWidth="1"/>
    <col min="4" max="4" width="5.140625" customWidth="1"/>
    <col min="5" max="7" width="48.140625" customWidth="1"/>
    <col min="9" max="11" width="48.140625" customWidth="1"/>
    <col min="13" max="15" width="48.140625" customWidth="1"/>
  </cols>
  <sheetData>
    <row r="10" spans="1:15" x14ac:dyDescent="0.2">
      <c r="A10" s="31"/>
      <c r="B10" s="31"/>
      <c r="C10" s="31"/>
      <c r="E10" s="31"/>
      <c r="F10" s="31"/>
      <c r="G10" s="31"/>
      <c r="I10" s="31"/>
      <c r="J10" s="31"/>
      <c r="K10" s="31"/>
      <c r="M10" s="31"/>
      <c r="N10" s="31"/>
      <c r="O10" s="31"/>
    </row>
    <row r="11" spans="1:15" x14ac:dyDescent="0.2">
      <c r="A11" s="57" t="s">
        <v>20</v>
      </c>
      <c r="B11" s="57"/>
      <c r="C11" s="57"/>
      <c r="E11" s="57" t="s">
        <v>21</v>
      </c>
      <c r="F11" s="57"/>
      <c r="G11" s="57"/>
      <c r="I11" s="57" t="s">
        <v>22</v>
      </c>
      <c r="J11" s="57"/>
      <c r="K11" s="57"/>
      <c r="M11" s="57" t="s">
        <v>23</v>
      </c>
      <c r="N11" s="57"/>
      <c r="O11" s="57"/>
    </row>
    <row r="12" spans="1:15" x14ac:dyDescent="0.2">
      <c r="A12" s="31"/>
      <c r="B12" s="31"/>
      <c r="C12" s="31"/>
      <c r="E12" s="31"/>
      <c r="F12" s="31"/>
      <c r="G12" s="31"/>
      <c r="I12" s="31"/>
      <c r="J12" s="31"/>
      <c r="K12" s="31"/>
      <c r="M12" s="31"/>
      <c r="N12" s="31"/>
      <c r="O12" s="31"/>
    </row>
    <row r="13" spans="1:15" x14ac:dyDescent="0.2">
      <c r="A13" s="58" t="s">
        <v>24</v>
      </c>
      <c r="B13" s="59"/>
      <c r="C13" s="60"/>
      <c r="E13" s="58" t="s">
        <v>24</v>
      </c>
      <c r="F13" s="59"/>
      <c r="G13" s="60"/>
      <c r="I13" s="58" t="s">
        <v>24</v>
      </c>
      <c r="J13" s="59"/>
      <c r="K13" s="60"/>
      <c r="M13" s="58" t="s">
        <v>24</v>
      </c>
      <c r="N13" s="59"/>
      <c r="O13" s="60"/>
    </row>
    <row r="14" spans="1:15" ht="51" x14ac:dyDescent="0.2">
      <c r="A14" s="32" t="s">
        <v>48</v>
      </c>
      <c r="B14" s="32" t="s">
        <v>25</v>
      </c>
      <c r="C14" s="32" t="s">
        <v>26</v>
      </c>
      <c r="E14" s="32" t="s">
        <v>48</v>
      </c>
      <c r="F14" s="32" t="s">
        <v>25</v>
      </c>
      <c r="G14" s="32" t="s">
        <v>26</v>
      </c>
      <c r="I14" s="32" t="s">
        <v>48</v>
      </c>
      <c r="J14" s="32" t="s">
        <v>25</v>
      </c>
      <c r="K14" s="32" t="s">
        <v>26</v>
      </c>
      <c r="M14" s="32" t="s">
        <v>48</v>
      </c>
      <c r="N14" s="32" t="s">
        <v>25</v>
      </c>
      <c r="O14" s="32" t="s">
        <v>26</v>
      </c>
    </row>
    <row r="15" spans="1:15" x14ac:dyDescent="0.2">
      <c r="A15" s="33"/>
      <c r="B15" s="34"/>
      <c r="C15" s="34"/>
      <c r="E15" s="33"/>
      <c r="F15" s="34"/>
      <c r="G15" s="34"/>
      <c r="I15" s="33"/>
      <c r="J15" s="34"/>
      <c r="K15" s="34"/>
      <c r="M15" s="33"/>
      <c r="N15" s="34"/>
      <c r="O15" s="34"/>
    </row>
    <row r="16" spans="1:15" x14ac:dyDescent="0.2">
      <c r="A16" s="33"/>
      <c r="B16" s="34"/>
      <c r="C16" s="34"/>
      <c r="E16" s="33"/>
      <c r="F16" s="34"/>
      <c r="G16" s="34"/>
      <c r="I16" s="33"/>
      <c r="J16" s="34"/>
      <c r="K16" s="34"/>
      <c r="M16" s="33"/>
      <c r="N16" s="34"/>
      <c r="O16" s="34"/>
    </row>
    <row r="17" spans="1:15" x14ac:dyDescent="0.2">
      <c r="A17" s="35"/>
      <c r="B17" s="34"/>
      <c r="C17" s="34"/>
      <c r="E17" s="35"/>
      <c r="F17" s="34"/>
      <c r="G17" s="34"/>
      <c r="I17" s="35"/>
      <c r="J17" s="34"/>
      <c r="K17" s="34"/>
      <c r="M17" s="35"/>
      <c r="N17" s="34"/>
      <c r="O17" s="34"/>
    </row>
    <row r="18" spans="1:15" x14ac:dyDescent="0.2">
      <c r="A18" s="36"/>
      <c r="B18" s="34"/>
      <c r="C18" s="34"/>
      <c r="E18" s="36"/>
      <c r="F18" s="34"/>
      <c r="G18" s="34"/>
      <c r="I18" s="36"/>
      <c r="J18" s="34"/>
      <c r="K18" s="34"/>
      <c r="M18" s="36"/>
      <c r="N18" s="34"/>
      <c r="O18" s="34"/>
    </row>
    <row r="19" spans="1:15" x14ac:dyDescent="0.2">
      <c r="A19" s="36"/>
      <c r="B19" s="34"/>
      <c r="C19" s="34"/>
      <c r="E19" s="36"/>
      <c r="F19" s="34"/>
      <c r="G19" s="34"/>
      <c r="I19" s="36"/>
      <c r="J19" s="34"/>
      <c r="K19" s="34"/>
      <c r="M19" s="36"/>
      <c r="N19" s="34"/>
      <c r="O19" s="34"/>
    </row>
    <row r="20" spans="1:15" x14ac:dyDescent="0.2">
      <c r="A20" s="36"/>
      <c r="B20" s="34"/>
      <c r="C20" s="34"/>
      <c r="E20" s="36"/>
      <c r="F20" s="34"/>
      <c r="G20" s="34"/>
      <c r="I20" s="36"/>
      <c r="J20" s="34"/>
      <c r="K20" s="34"/>
      <c r="M20" s="36"/>
      <c r="N20" s="34"/>
      <c r="O20" s="34"/>
    </row>
    <row r="21" spans="1:15" x14ac:dyDescent="0.2">
      <c r="A21" s="31"/>
      <c r="B21" s="31"/>
      <c r="C21" s="31"/>
      <c r="E21" s="31"/>
      <c r="F21" s="31"/>
      <c r="G21" s="31"/>
      <c r="I21" s="31"/>
      <c r="J21" s="31"/>
      <c r="K21" s="31"/>
      <c r="M21" s="31"/>
      <c r="N21" s="31"/>
      <c r="O21" s="31"/>
    </row>
    <row r="22" spans="1:15" x14ac:dyDescent="0.2">
      <c r="A22" s="58" t="s">
        <v>27</v>
      </c>
      <c r="B22" s="59"/>
      <c r="C22" s="60"/>
      <c r="E22" s="58" t="s">
        <v>27</v>
      </c>
      <c r="F22" s="59"/>
      <c r="G22" s="60"/>
      <c r="I22" s="58" t="s">
        <v>27</v>
      </c>
      <c r="J22" s="59"/>
      <c r="K22" s="60"/>
      <c r="M22" s="58" t="s">
        <v>27</v>
      </c>
      <c r="N22" s="59"/>
      <c r="O22" s="60"/>
    </row>
    <row r="23" spans="1:15" ht="76.5" x14ac:dyDescent="0.2">
      <c r="A23" s="32" t="s">
        <v>49</v>
      </c>
      <c r="B23" s="32" t="s">
        <v>28</v>
      </c>
      <c r="C23" s="32" t="s">
        <v>29</v>
      </c>
      <c r="E23" s="32" t="s">
        <v>49</v>
      </c>
      <c r="F23" s="32" t="s">
        <v>28</v>
      </c>
      <c r="G23" s="32" t="s">
        <v>29</v>
      </c>
      <c r="I23" s="32" t="s">
        <v>49</v>
      </c>
      <c r="J23" s="32" t="s">
        <v>28</v>
      </c>
      <c r="K23" s="32" t="s">
        <v>29</v>
      </c>
      <c r="M23" s="32" t="s">
        <v>49</v>
      </c>
      <c r="N23" s="32" t="s">
        <v>28</v>
      </c>
      <c r="O23" s="32" t="s">
        <v>29</v>
      </c>
    </row>
    <row r="24" spans="1:15" x14ac:dyDescent="0.2">
      <c r="A24" s="33"/>
      <c r="B24" s="34"/>
      <c r="C24" s="34"/>
      <c r="E24" s="33"/>
      <c r="F24" s="34"/>
      <c r="G24" s="34"/>
      <c r="I24" s="33"/>
      <c r="J24" s="34"/>
      <c r="K24" s="34"/>
      <c r="M24" s="33"/>
      <c r="N24" s="34"/>
      <c r="O24" s="34"/>
    </row>
    <row r="25" spans="1:15" x14ac:dyDescent="0.2">
      <c r="A25" s="33"/>
      <c r="B25" s="34"/>
      <c r="C25" s="34"/>
      <c r="E25" s="33"/>
      <c r="F25" s="34"/>
      <c r="G25" s="34"/>
      <c r="I25" s="33"/>
      <c r="J25" s="34"/>
      <c r="K25" s="34"/>
      <c r="M25" s="33"/>
      <c r="N25" s="34"/>
      <c r="O25" s="34"/>
    </row>
    <row r="26" spans="1:15" x14ac:dyDescent="0.2">
      <c r="A26" s="35"/>
      <c r="B26" s="34"/>
      <c r="C26" s="34"/>
      <c r="E26" s="35"/>
      <c r="F26" s="34"/>
      <c r="G26" s="34"/>
      <c r="I26" s="35"/>
      <c r="J26" s="34"/>
      <c r="K26" s="34"/>
      <c r="M26" s="35"/>
      <c r="N26" s="34"/>
      <c r="O26" s="34"/>
    </row>
    <row r="27" spans="1:15" x14ac:dyDescent="0.2">
      <c r="A27" s="36"/>
      <c r="B27" s="34"/>
      <c r="C27" s="34"/>
      <c r="E27" s="36"/>
      <c r="F27" s="34"/>
      <c r="G27" s="34"/>
      <c r="I27" s="36"/>
      <c r="J27" s="34"/>
      <c r="K27" s="34"/>
      <c r="M27" s="36"/>
      <c r="N27" s="34"/>
      <c r="O27" s="34"/>
    </row>
    <row r="28" spans="1:15" x14ac:dyDescent="0.2">
      <c r="A28" s="36"/>
      <c r="B28" s="34"/>
      <c r="C28" s="34"/>
      <c r="E28" s="36"/>
      <c r="F28" s="34"/>
      <c r="G28" s="34"/>
      <c r="I28" s="36"/>
      <c r="J28" s="34"/>
      <c r="K28" s="34"/>
      <c r="M28" s="36"/>
      <c r="N28" s="34"/>
      <c r="O28" s="34"/>
    </row>
    <row r="29" spans="1:15" x14ac:dyDescent="0.2">
      <c r="A29" s="36"/>
      <c r="B29" s="34"/>
      <c r="C29" s="34"/>
      <c r="E29" s="36"/>
      <c r="F29" s="34"/>
      <c r="G29" s="34"/>
      <c r="I29" s="36"/>
      <c r="J29" s="34"/>
      <c r="K29" s="34"/>
      <c r="M29" s="36"/>
      <c r="N29" s="34"/>
      <c r="O29" s="34"/>
    </row>
    <row r="30" spans="1:15" x14ac:dyDescent="0.2">
      <c r="A30" s="31"/>
      <c r="B30" s="31"/>
      <c r="C30" s="31"/>
      <c r="E30" s="31"/>
      <c r="F30" s="31"/>
      <c r="G30" s="31"/>
      <c r="I30" s="31"/>
      <c r="J30" s="31"/>
      <c r="K30" s="31"/>
      <c r="M30" s="31"/>
      <c r="N30" s="31"/>
      <c r="O30" s="31"/>
    </row>
    <row r="31" spans="1:15" x14ac:dyDescent="0.2">
      <c r="A31" s="58" t="s">
        <v>30</v>
      </c>
      <c r="B31" s="59"/>
      <c r="C31" s="60"/>
      <c r="E31" s="58" t="s">
        <v>30</v>
      </c>
      <c r="F31" s="59"/>
      <c r="G31" s="60"/>
      <c r="I31" s="58" t="s">
        <v>30</v>
      </c>
      <c r="J31" s="59"/>
      <c r="K31" s="60"/>
      <c r="M31" s="58" t="s">
        <v>30</v>
      </c>
      <c r="N31" s="59"/>
      <c r="O31" s="60"/>
    </row>
    <row r="32" spans="1:15" ht="63.75" x14ac:dyDescent="0.2">
      <c r="A32" s="32" t="s">
        <v>50</v>
      </c>
      <c r="B32" s="32" t="s">
        <v>31</v>
      </c>
      <c r="C32" s="32" t="s">
        <v>32</v>
      </c>
      <c r="E32" s="32" t="s">
        <v>50</v>
      </c>
      <c r="F32" s="32" t="s">
        <v>31</v>
      </c>
      <c r="G32" s="32" t="s">
        <v>32</v>
      </c>
      <c r="I32" s="32" t="s">
        <v>50</v>
      </c>
      <c r="J32" s="32" t="s">
        <v>31</v>
      </c>
      <c r="K32" s="32" t="s">
        <v>32</v>
      </c>
      <c r="M32" s="32" t="s">
        <v>50</v>
      </c>
      <c r="N32" s="32" t="s">
        <v>31</v>
      </c>
      <c r="O32" s="32" t="s">
        <v>32</v>
      </c>
    </row>
    <row r="33" spans="1:15" x14ac:dyDescent="0.2">
      <c r="A33" s="33"/>
      <c r="B33" s="34"/>
      <c r="C33" s="34"/>
      <c r="E33" s="33"/>
      <c r="F33" s="34"/>
      <c r="G33" s="34"/>
      <c r="I33" s="33"/>
      <c r="J33" s="34"/>
      <c r="K33" s="34"/>
      <c r="M33" s="33"/>
      <c r="N33" s="34"/>
      <c r="O33" s="34"/>
    </row>
    <row r="34" spans="1:15" x14ac:dyDescent="0.2">
      <c r="A34" s="33"/>
      <c r="B34" s="34"/>
      <c r="C34" s="34"/>
      <c r="E34" s="33"/>
      <c r="F34" s="34"/>
      <c r="G34" s="34"/>
      <c r="I34" s="33"/>
      <c r="J34" s="34"/>
      <c r="K34" s="34"/>
      <c r="M34" s="33"/>
      <c r="N34" s="34"/>
      <c r="O34" s="34"/>
    </row>
    <row r="35" spans="1:15" x14ac:dyDescent="0.2">
      <c r="A35" s="35"/>
      <c r="B35" s="34"/>
      <c r="C35" s="34"/>
      <c r="E35" s="35"/>
      <c r="F35" s="34"/>
      <c r="G35" s="34"/>
      <c r="I35" s="35"/>
      <c r="J35" s="34"/>
      <c r="K35" s="34"/>
      <c r="M35" s="35"/>
      <c r="N35" s="34"/>
      <c r="O35" s="34"/>
    </row>
    <row r="36" spans="1:15" x14ac:dyDescent="0.2">
      <c r="A36" s="36"/>
      <c r="B36" s="34"/>
      <c r="C36" s="34"/>
      <c r="E36" s="36"/>
      <c r="F36" s="34"/>
      <c r="G36" s="34"/>
      <c r="I36" s="36"/>
      <c r="J36" s="34"/>
      <c r="K36" s="34"/>
      <c r="M36" s="36"/>
      <c r="N36" s="34"/>
      <c r="O36" s="34"/>
    </row>
    <row r="37" spans="1:15" x14ac:dyDescent="0.2">
      <c r="A37" s="36"/>
      <c r="B37" s="34"/>
      <c r="C37" s="34"/>
      <c r="E37" s="36"/>
      <c r="F37" s="34"/>
      <c r="G37" s="34"/>
      <c r="I37" s="36"/>
      <c r="J37" s="34"/>
      <c r="K37" s="34"/>
      <c r="M37" s="36"/>
      <c r="N37" s="34"/>
      <c r="O37" s="34"/>
    </row>
    <row r="38" spans="1:15" x14ac:dyDescent="0.2">
      <c r="A38" s="36"/>
      <c r="B38" s="34"/>
      <c r="C38" s="34"/>
      <c r="E38" s="36"/>
      <c r="F38" s="34"/>
      <c r="G38" s="34"/>
      <c r="I38" s="36"/>
      <c r="J38" s="34"/>
      <c r="K38" s="34"/>
      <c r="M38" s="36"/>
      <c r="N38" s="34"/>
      <c r="O38" s="34"/>
    </row>
    <row r="39" spans="1:15" x14ac:dyDescent="0.2">
      <c r="A39" s="31"/>
      <c r="B39" s="31"/>
      <c r="C39" s="31"/>
      <c r="E39" s="31"/>
      <c r="F39" s="31"/>
      <c r="G39" s="31"/>
      <c r="I39" s="31"/>
      <c r="J39" s="31"/>
      <c r="K39" s="31"/>
      <c r="M39" s="31"/>
      <c r="N39" s="31"/>
      <c r="O39" s="31"/>
    </row>
    <row r="40" spans="1:15" x14ac:dyDescent="0.2">
      <c r="A40" s="31"/>
      <c r="B40" s="31"/>
      <c r="C40" s="31"/>
      <c r="E40" s="31"/>
      <c r="F40" s="31"/>
      <c r="G40" s="31"/>
      <c r="I40" s="31"/>
      <c r="J40" s="31"/>
      <c r="K40" s="31"/>
      <c r="M40" s="31"/>
      <c r="N40" s="31"/>
      <c r="O40" s="31"/>
    </row>
    <row r="41" spans="1:15" x14ac:dyDescent="0.2">
      <c r="A41" s="31"/>
      <c r="B41" s="31"/>
      <c r="C41" s="31"/>
      <c r="E41" s="31"/>
      <c r="F41" s="31"/>
      <c r="G41" s="31"/>
      <c r="I41" s="31"/>
      <c r="J41" s="31"/>
      <c r="K41" s="31"/>
      <c r="M41" s="31"/>
      <c r="N41" s="31"/>
      <c r="O41" s="31"/>
    </row>
  </sheetData>
  <mergeCells count="16">
    <mergeCell ref="A22:C22"/>
    <mergeCell ref="E22:G22"/>
    <mergeCell ref="I22:K22"/>
    <mergeCell ref="M22:O22"/>
    <mergeCell ref="A31:C31"/>
    <mergeCell ref="E31:G31"/>
    <mergeCell ref="I31:K31"/>
    <mergeCell ref="M31:O31"/>
    <mergeCell ref="A11:C11"/>
    <mergeCell ref="E11:G11"/>
    <mergeCell ref="I11:K11"/>
    <mergeCell ref="M11:O11"/>
    <mergeCell ref="A13:C13"/>
    <mergeCell ref="E13:G13"/>
    <mergeCell ref="I13:K13"/>
    <mergeCell ref="M13:O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9DD6D-C97B-4D69-8FCE-8FEB2C37A8D7}">
  <dimension ref="A20:Y37"/>
  <sheetViews>
    <sheetView zoomScaleNormal="100" workbookViewId="0">
      <selection activeCell="O12" sqref="O12"/>
    </sheetView>
  </sheetViews>
  <sheetFormatPr defaultRowHeight="12.75" x14ac:dyDescent="0.2"/>
  <cols>
    <col min="1" max="1" width="40" customWidth="1"/>
    <col min="2" max="2" width="22" customWidth="1"/>
    <col min="3" max="3" width="41.85546875" customWidth="1"/>
    <col min="4" max="4" width="7.140625" customWidth="1"/>
    <col min="6" max="6" width="7.140625" customWidth="1"/>
    <col min="8" max="8" width="7.140625" customWidth="1"/>
    <col min="14" max="14" width="7.140625" customWidth="1"/>
    <col min="16" max="16" width="45" customWidth="1"/>
    <col min="18" max="18" width="35.42578125" bestFit="1" customWidth="1"/>
    <col min="19" max="19" width="9.5703125" bestFit="1" customWidth="1"/>
    <col min="20" max="24" width="9.85546875" bestFit="1" customWidth="1"/>
    <col min="25" max="25" width="97.85546875" bestFit="1" customWidth="1"/>
  </cols>
  <sheetData>
    <row r="20" spans="1:25" ht="15" x14ac:dyDescent="0.2">
      <c r="A20" s="67" t="s">
        <v>54</v>
      </c>
      <c r="B20" s="68"/>
      <c r="C20" s="68"/>
      <c r="D20" s="68"/>
      <c r="E20" s="68"/>
      <c r="F20" s="68"/>
      <c r="G20" s="68"/>
      <c r="H20" s="68"/>
      <c r="I20" s="68"/>
      <c r="J20" s="68"/>
      <c r="K20" s="68"/>
      <c r="L20" s="68"/>
      <c r="M20" s="68"/>
      <c r="N20" s="68"/>
      <c r="O20" s="68"/>
      <c r="P20" s="68"/>
      <c r="R20" s="67" t="s">
        <v>55</v>
      </c>
      <c r="S20" s="69"/>
      <c r="T20" s="69"/>
      <c r="U20" s="69"/>
      <c r="V20" s="69"/>
      <c r="W20" s="69"/>
      <c r="X20" s="69"/>
      <c r="Y20" s="69"/>
    </row>
    <row r="21" spans="1:25" ht="14.45" customHeight="1" x14ac:dyDescent="0.2">
      <c r="A21" s="70" t="s">
        <v>53</v>
      </c>
      <c r="B21" s="76" t="s">
        <v>47</v>
      </c>
      <c r="C21" s="73"/>
      <c r="D21" s="73"/>
      <c r="E21" s="73"/>
      <c r="F21" s="73"/>
      <c r="G21" s="73"/>
      <c r="H21" s="73"/>
      <c r="I21" s="73"/>
      <c r="J21" s="73"/>
      <c r="K21" s="73"/>
      <c r="L21" s="73"/>
      <c r="M21" s="73"/>
      <c r="N21" s="73"/>
      <c r="O21" s="77"/>
      <c r="P21" s="63" t="s">
        <v>46</v>
      </c>
      <c r="R21" s="70" t="s">
        <v>53</v>
      </c>
      <c r="S21" s="73"/>
      <c r="T21" s="73"/>
      <c r="U21" s="73"/>
      <c r="V21" s="73"/>
      <c r="W21" s="73"/>
      <c r="X21" s="73"/>
      <c r="Y21" s="63" t="s">
        <v>46</v>
      </c>
    </row>
    <row r="22" spans="1:25" ht="12.95" customHeight="1" x14ac:dyDescent="0.2">
      <c r="A22" s="71"/>
      <c r="B22" s="78"/>
      <c r="C22" s="74"/>
      <c r="D22" s="74"/>
      <c r="E22" s="74"/>
      <c r="F22" s="74"/>
      <c r="G22" s="74"/>
      <c r="H22" s="74"/>
      <c r="I22" s="74"/>
      <c r="J22" s="74"/>
      <c r="K22" s="74"/>
      <c r="L22" s="74"/>
      <c r="M22" s="74"/>
      <c r="N22" s="74"/>
      <c r="O22" s="79"/>
      <c r="P22" s="75"/>
      <c r="R22" s="71"/>
      <c r="S22" s="74"/>
      <c r="T22" s="74"/>
      <c r="U22" s="74"/>
      <c r="V22" s="74"/>
      <c r="W22" s="74"/>
      <c r="X22" s="74"/>
      <c r="Y22" s="75"/>
    </row>
    <row r="23" spans="1:25" x14ac:dyDescent="0.2">
      <c r="A23" s="71"/>
      <c r="B23" s="63" t="s">
        <v>42</v>
      </c>
      <c r="C23" s="63" t="s">
        <v>43</v>
      </c>
      <c r="D23" s="65" t="s">
        <v>33</v>
      </c>
      <c r="E23" s="66"/>
      <c r="F23" s="65" t="s">
        <v>34</v>
      </c>
      <c r="G23" s="66"/>
      <c r="H23" s="65" t="s">
        <v>35</v>
      </c>
      <c r="I23" s="66"/>
      <c r="J23" s="65" t="s">
        <v>36</v>
      </c>
      <c r="K23" s="66"/>
      <c r="L23" s="65" t="s">
        <v>37</v>
      </c>
      <c r="M23" s="66"/>
      <c r="N23" s="65" t="s">
        <v>38</v>
      </c>
      <c r="O23" s="66"/>
      <c r="P23" s="75"/>
      <c r="R23" s="71"/>
      <c r="S23" s="42" t="s">
        <v>33</v>
      </c>
      <c r="T23" s="42" t="s">
        <v>34</v>
      </c>
      <c r="U23" s="42" t="s">
        <v>35</v>
      </c>
      <c r="V23" s="42" t="s">
        <v>36</v>
      </c>
      <c r="W23" s="42" t="s">
        <v>37</v>
      </c>
      <c r="X23" s="42" t="s">
        <v>38</v>
      </c>
      <c r="Y23" s="75"/>
    </row>
    <row r="24" spans="1:25" x14ac:dyDescent="0.2">
      <c r="A24" s="72"/>
      <c r="B24" s="80"/>
      <c r="C24" s="64"/>
      <c r="D24" s="37" t="s">
        <v>44</v>
      </c>
      <c r="E24" s="53" t="s">
        <v>45</v>
      </c>
      <c r="F24" s="37" t="s">
        <v>44</v>
      </c>
      <c r="G24" s="53" t="s">
        <v>45</v>
      </c>
      <c r="H24" s="37" t="s">
        <v>44</v>
      </c>
      <c r="I24" s="53" t="s">
        <v>45</v>
      </c>
      <c r="J24" s="37" t="s">
        <v>44</v>
      </c>
      <c r="K24" s="53" t="s">
        <v>45</v>
      </c>
      <c r="L24" s="37" t="s">
        <v>44</v>
      </c>
      <c r="M24" s="53" t="s">
        <v>45</v>
      </c>
      <c r="N24" s="37" t="s">
        <v>44</v>
      </c>
      <c r="O24" s="53" t="s">
        <v>45</v>
      </c>
      <c r="P24" s="64"/>
      <c r="R24" s="72"/>
      <c r="S24" s="37" t="s">
        <v>44</v>
      </c>
      <c r="T24" s="37" t="s">
        <v>44</v>
      </c>
      <c r="U24" s="37" t="s">
        <v>44</v>
      </c>
      <c r="V24" s="37" t="s">
        <v>44</v>
      </c>
      <c r="W24" s="37" t="s">
        <v>44</v>
      </c>
      <c r="X24" s="37" t="s">
        <v>44</v>
      </c>
      <c r="Y24" s="64"/>
    </row>
    <row r="25" spans="1:25" x14ac:dyDescent="0.2">
      <c r="A25" s="47"/>
      <c r="B25" s="47"/>
      <c r="C25" s="47"/>
      <c r="D25" s="48"/>
      <c r="E25" s="49">
        <f>B25*D25</f>
        <v>0</v>
      </c>
      <c r="F25" s="48"/>
      <c r="G25" s="49">
        <f>F25*B25</f>
        <v>0</v>
      </c>
      <c r="H25" s="48"/>
      <c r="I25" s="49">
        <f>H25*B25</f>
        <v>0</v>
      </c>
      <c r="J25" s="49"/>
      <c r="K25" s="49">
        <f>J25*B25</f>
        <v>0</v>
      </c>
      <c r="L25" s="49"/>
      <c r="M25" s="49">
        <f>L25*B25</f>
        <v>0</v>
      </c>
      <c r="N25" s="48"/>
      <c r="O25" s="49">
        <f>N25*B25</f>
        <v>0</v>
      </c>
      <c r="P25" s="48"/>
      <c r="R25" s="47"/>
      <c r="S25" s="48"/>
      <c r="T25" s="48"/>
      <c r="U25" s="48"/>
      <c r="V25" s="49"/>
      <c r="W25" s="49"/>
      <c r="X25" s="48"/>
      <c r="Y25" s="48"/>
    </row>
    <row r="26" spans="1:25" x14ac:dyDescent="0.2">
      <c r="A26" s="47"/>
      <c r="B26" s="47"/>
      <c r="C26" s="47"/>
      <c r="D26" s="48"/>
      <c r="E26" s="49">
        <f t="shared" ref="E26:E36" si="0">B26*D26</f>
        <v>0</v>
      </c>
      <c r="F26" s="48"/>
      <c r="G26" s="49">
        <f t="shared" ref="G26:G36" si="1">F26*B26</f>
        <v>0</v>
      </c>
      <c r="H26" s="48"/>
      <c r="I26" s="49">
        <f t="shared" ref="I26:I36" si="2">H26*B26</f>
        <v>0</v>
      </c>
      <c r="J26" s="49"/>
      <c r="K26" s="49">
        <f t="shared" ref="K26:K36" si="3">J26*B26</f>
        <v>0</v>
      </c>
      <c r="L26" s="49"/>
      <c r="M26" s="49">
        <f t="shared" ref="M26:M36" si="4">L26*B26</f>
        <v>0</v>
      </c>
      <c r="N26" s="48"/>
      <c r="O26" s="49">
        <f t="shared" ref="O26:O36" si="5">N26*B26</f>
        <v>0</v>
      </c>
      <c r="P26" s="48"/>
      <c r="R26" s="47"/>
      <c r="S26" s="48"/>
      <c r="T26" s="48"/>
      <c r="U26" s="48"/>
      <c r="V26" s="49"/>
      <c r="W26" s="49"/>
      <c r="X26" s="48"/>
      <c r="Y26" s="48"/>
    </row>
    <row r="27" spans="1:25" x14ac:dyDescent="0.2">
      <c r="A27" s="47"/>
      <c r="B27" s="47"/>
      <c r="C27" s="47"/>
      <c r="D27" s="48"/>
      <c r="E27" s="49">
        <f t="shared" si="0"/>
        <v>0</v>
      </c>
      <c r="F27" s="48"/>
      <c r="G27" s="49">
        <f t="shared" si="1"/>
        <v>0</v>
      </c>
      <c r="H27" s="48"/>
      <c r="I27" s="49">
        <f t="shared" si="2"/>
        <v>0</v>
      </c>
      <c r="J27" s="49"/>
      <c r="K27" s="49">
        <f t="shared" si="3"/>
        <v>0</v>
      </c>
      <c r="L27" s="49"/>
      <c r="M27" s="49">
        <f t="shared" si="4"/>
        <v>0</v>
      </c>
      <c r="N27" s="48"/>
      <c r="O27" s="49">
        <f t="shared" si="5"/>
        <v>0</v>
      </c>
      <c r="P27" s="48"/>
      <c r="R27" s="47"/>
      <c r="S27" s="48"/>
      <c r="T27" s="48"/>
      <c r="U27" s="48"/>
      <c r="V27" s="49"/>
      <c r="W27" s="49"/>
      <c r="X27" s="48"/>
      <c r="Y27" s="48"/>
    </row>
    <row r="28" spans="1:25" x14ac:dyDescent="0.2">
      <c r="A28" s="47"/>
      <c r="B28" s="47"/>
      <c r="C28" s="47"/>
      <c r="D28" s="48"/>
      <c r="E28" s="49">
        <f t="shared" si="0"/>
        <v>0</v>
      </c>
      <c r="F28" s="48"/>
      <c r="G28" s="49">
        <f t="shared" si="1"/>
        <v>0</v>
      </c>
      <c r="H28" s="48"/>
      <c r="I28" s="49">
        <f t="shared" si="2"/>
        <v>0</v>
      </c>
      <c r="J28" s="49"/>
      <c r="K28" s="49">
        <f t="shared" si="3"/>
        <v>0</v>
      </c>
      <c r="L28" s="49"/>
      <c r="M28" s="49">
        <f t="shared" si="4"/>
        <v>0</v>
      </c>
      <c r="N28" s="48"/>
      <c r="O28" s="49">
        <f t="shared" si="5"/>
        <v>0</v>
      </c>
      <c r="P28" s="48"/>
      <c r="R28" s="47"/>
      <c r="S28" s="48"/>
      <c r="T28" s="48"/>
      <c r="U28" s="48"/>
      <c r="V28" s="49"/>
      <c r="W28" s="49"/>
      <c r="X28" s="48"/>
      <c r="Y28" s="48"/>
    </row>
    <row r="29" spans="1:25" x14ac:dyDescent="0.2">
      <c r="A29" s="47"/>
      <c r="B29" s="47"/>
      <c r="C29" s="47"/>
      <c r="D29" s="48"/>
      <c r="E29" s="49">
        <f t="shared" si="0"/>
        <v>0</v>
      </c>
      <c r="F29" s="48"/>
      <c r="G29" s="49">
        <f t="shared" si="1"/>
        <v>0</v>
      </c>
      <c r="H29" s="48"/>
      <c r="I29" s="49">
        <f t="shared" si="2"/>
        <v>0</v>
      </c>
      <c r="J29" s="49"/>
      <c r="K29" s="49">
        <f t="shared" si="3"/>
        <v>0</v>
      </c>
      <c r="L29" s="49"/>
      <c r="M29" s="49">
        <f t="shared" si="4"/>
        <v>0</v>
      </c>
      <c r="N29" s="48"/>
      <c r="O29" s="49">
        <f t="shared" si="5"/>
        <v>0</v>
      </c>
      <c r="P29" s="48"/>
      <c r="R29" s="47"/>
      <c r="S29" s="48"/>
      <c r="T29" s="48"/>
      <c r="U29" s="48"/>
      <c r="V29" s="49"/>
      <c r="W29" s="49"/>
      <c r="X29" s="48"/>
      <c r="Y29" s="48"/>
    </row>
    <row r="30" spans="1:25" x14ac:dyDescent="0.2">
      <c r="A30" s="47"/>
      <c r="B30" s="47"/>
      <c r="C30" s="47"/>
      <c r="D30" s="48"/>
      <c r="E30" s="49">
        <f t="shared" si="0"/>
        <v>0</v>
      </c>
      <c r="F30" s="48"/>
      <c r="G30" s="49">
        <f t="shared" si="1"/>
        <v>0</v>
      </c>
      <c r="H30" s="48"/>
      <c r="I30" s="49">
        <f t="shared" si="2"/>
        <v>0</v>
      </c>
      <c r="J30" s="49"/>
      <c r="K30" s="49">
        <f t="shared" si="3"/>
        <v>0</v>
      </c>
      <c r="L30" s="49"/>
      <c r="M30" s="49">
        <f t="shared" si="4"/>
        <v>0</v>
      </c>
      <c r="N30" s="48"/>
      <c r="O30" s="49">
        <f t="shared" si="5"/>
        <v>0</v>
      </c>
      <c r="P30" s="48"/>
      <c r="R30" s="47"/>
      <c r="S30" s="48"/>
      <c r="T30" s="48"/>
      <c r="U30" s="48"/>
      <c r="V30" s="49"/>
      <c r="W30" s="49"/>
      <c r="X30" s="48"/>
      <c r="Y30" s="48"/>
    </row>
    <row r="31" spans="1:25" x14ac:dyDescent="0.2">
      <c r="A31" s="47"/>
      <c r="B31" s="47"/>
      <c r="C31" s="47"/>
      <c r="D31" s="48"/>
      <c r="E31" s="49">
        <f t="shared" si="0"/>
        <v>0</v>
      </c>
      <c r="F31" s="48"/>
      <c r="G31" s="49">
        <f t="shared" si="1"/>
        <v>0</v>
      </c>
      <c r="H31" s="48"/>
      <c r="I31" s="49">
        <f t="shared" si="2"/>
        <v>0</v>
      </c>
      <c r="J31" s="49"/>
      <c r="K31" s="49">
        <f t="shared" si="3"/>
        <v>0</v>
      </c>
      <c r="L31" s="49"/>
      <c r="M31" s="49">
        <f t="shared" si="4"/>
        <v>0</v>
      </c>
      <c r="N31" s="48"/>
      <c r="O31" s="49">
        <f t="shared" si="5"/>
        <v>0</v>
      </c>
      <c r="P31" s="48"/>
      <c r="R31" s="47"/>
      <c r="S31" s="48"/>
      <c r="T31" s="48"/>
      <c r="U31" s="48"/>
      <c r="V31" s="49"/>
      <c r="W31" s="49"/>
      <c r="X31" s="48"/>
      <c r="Y31" s="48"/>
    </row>
    <row r="32" spans="1:25" x14ac:dyDescent="0.2">
      <c r="A32" s="47"/>
      <c r="B32" s="47"/>
      <c r="C32" s="47"/>
      <c r="D32" s="48"/>
      <c r="E32" s="49">
        <f t="shared" si="0"/>
        <v>0</v>
      </c>
      <c r="F32" s="48"/>
      <c r="G32" s="49">
        <f t="shared" si="1"/>
        <v>0</v>
      </c>
      <c r="H32" s="48"/>
      <c r="I32" s="49">
        <f t="shared" si="2"/>
        <v>0</v>
      </c>
      <c r="J32" s="49"/>
      <c r="K32" s="49">
        <f t="shared" si="3"/>
        <v>0</v>
      </c>
      <c r="L32" s="49"/>
      <c r="M32" s="49">
        <f t="shared" si="4"/>
        <v>0</v>
      </c>
      <c r="N32" s="48"/>
      <c r="O32" s="49">
        <f t="shared" si="5"/>
        <v>0</v>
      </c>
      <c r="P32" s="48"/>
      <c r="R32" s="47"/>
      <c r="S32" s="48"/>
      <c r="T32" s="48"/>
      <c r="U32" s="48"/>
      <c r="V32" s="49"/>
      <c r="W32" s="49"/>
      <c r="X32" s="48"/>
      <c r="Y32" s="48"/>
    </row>
    <row r="33" spans="1:25" x14ac:dyDescent="0.2">
      <c r="A33" s="47"/>
      <c r="B33" s="47"/>
      <c r="C33" s="47"/>
      <c r="D33" s="48"/>
      <c r="E33" s="49">
        <f t="shared" si="0"/>
        <v>0</v>
      </c>
      <c r="F33" s="48"/>
      <c r="G33" s="49">
        <f t="shared" si="1"/>
        <v>0</v>
      </c>
      <c r="H33" s="48"/>
      <c r="I33" s="49">
        <f t="shared" si="2"/>
        <v>0</v>
      </c>
      <c r="J33" s="49"/>
      <c r="K33" s="49">
        <f t="shared" si="3"/>
        <v>0</v>
      </c>
      <c r="L33" s="49"/>
      <c r="M33" s="49">
        <f t="shared" si="4"/>
        <v>0</v>
      </c>
      <c r="N33" s="48"/>
      <c r="O33" s="49">
        <f t="shared" si="5"/>
        <v>0</v>
      </c>
      <c r="P33" s="48"/>
      <c r="R33" s="47"/>
      <c r="S33" s="48"/>
      <c r="T33" s="48"/>
      <c r="U33" s="48"/>
      <c r="V33" s="49"/>
      <c r="W33" s="49"/>
      <c r="X33" s="48"/>
      <c r="Y33" s="48"/>
    </row>
    <row r="34" spans="1:25" x14ac:dyDescent="0.2">
      <c r="A34" s="47"/>
      <c r="B34" s="47"/>
      <c r="C34" s="47"/>
      <c r="D34" s="48"/>
      <c r="E34" s="49">
        <f t="shared" si="0"/>
        <v>0</v>
      </c>
      <c r="F34" s="48"/>
      <c r="G34" s="49">
        <f t="shared" si="1"/>
        <v>0</v>
      </c>
      <c r="H34" s="48"/>
      <c r="I34" s="49">
        <f t="shared" si="2"/>
        <v>0</v>
      </c>
      <c r="J34" s="49"/>
      <c r="K34" s="49">
        <f t="shared" si="3"/>
        <v>0</v>
      </c>
      <c r="L34" s="49"/>
      <c r="M34" s="49">
        <f t="shared" si="4"/>
        <v>0</v>
      </c>
      <c r="N34" s="48"/>
      <c r="O34" s="49">
        <f t="shared" si="5"/>
        <v>0</v>
      </c>
      <c r="P34" s="48"/>
      <c r="R34" s="47"/>
      <c r="S34" s="48"/>
      <c r="T34" s="48"/>
      <c r="U34" s="48"/>
      <c r="V34" s="49"/>
      <c r="W34" s="49"/>
      <c r="X34" s="48"/>
      <c r="Y34" s="48"/>
    </row>
    <row r="35" spans="1:25" x14ac:dyDescent="0.2">
      <c r="A35" s="47"/>
      <c r="B35" s="47"/>
      <c r="C35" s="47"/>
      <c r="D35" s="48"/>
      <c r="E35" s="49">
        <f t="shared" si="0"/>
        <v>0</v>
      </c>
      <c r="F35" s="48"/>
      <c r="G35" s="49">
        <f t="shared" si="1"/>
        <v>0</v>
      </c>
      <c r="H35" s="48"/>
      <c r="I35" s="49">
        <f t="shared" si="2"/>
        <v>0</v>
      </c>
      <c r="J35" s="49"/>
      <c r="K35" s="49">
        <f t="shared" si="3"/>
        <v>0</v>
      </c>
      <c r="L35" s="49"/>
      <c r="M35" s="49">
        <f t="shared" si="4"/>
        <v>0</v>
      </c>
      <c r="N35" s="48"/>
      <c r="O35" s="49">
        <f t="shared" si="5"/>
        <v>0</v>
      </c>
      <c r="P35" s="48"/>
      <c r="R35" s="47"/>
      <c r="S35" s="48"/>
      <c r="T35" s="48"/>
      <c r="U35" s="48"/>
      <c r="V35" s="49"/>
      <c r="W35" s="49"/>
      <c r="X35" s="48"/>
      <c r="Y35" s="48"/>
    </row>
    <row r="36" spans="1:25" x14ac:dyDescent="0.2">
      <c r="A36" s="47"/>
      <c r="B36" s="47"/>
      <c r="C36" s="47"/>
      <c r="D36" s="48"/>
      <c r="E36" s="49">
        <f t="shared" si="0"/>
        <v>0</v>
      </c>
      <c r="F36" s="48"/>
      <c r="G36" s="49">
        <f t="shared" si="1"/>
        <v>0</v>
      </c>
      <c r="H36" s="48"/>
      <c r="I36" s="49">
        <f t="shared" si="2"/>
        <v>0</v>
      </c>
      <c r="J36" s="49"/>
      <c r="K36" s="49">
        <f t="shared" si="3"/>
        <v>0</v>
      </c>
      <c r="L36" s="49"/>
      <c r="M36" s="49">
        <f t="shared" si="4"/>
        <v>0</v>
      </c>
      <c r="N36" s="48"/>
      <c r="O36" s="49">
        <f t="shared" si="5"/>
        <v>0</v>
      </c>
      <c r="P36" s="48"/>
      <c r="R36" s="47"/>
      <c r="S36" s="48"/>
      <c r="T36" s="48"/>
      <c r="U36" s="48"/>
      <c r="V36" s="49"/>
      <c r="W36" s="49"/>
      <c r="X36" s="48"/>
      <c r="Y36" s="48"/>
    </row>
    <row r="37" spans="1:25" s="41" customFormat="1" ht="15" x14ac:dyDescent="0.25">
      <c r="A37" s="54" t="s">
        <v>52</v>
      </c>
      <c r="B37" s="55">
        <f>SUM(B25:B36)</f>
        <v>0</v>
      </c>
      <c r="C37" s="40"/>
      <c r="D37" s="61">
        <f>SUM(E25:E36)</f>
        <v>0</v>
      </c>
      <c r="E37" s="62"/>
      <c r="F37" s="61">
        <f>SUM(G25:G36)</f>
        <v>0</v>
      </c>
      <c r="G37" s="62"/>
      <c r="H37" s="61">
        <f>SUM(I25:I36)</f>
        <v>0</v>
      </c>
      <c r="I37" s="62"/>
      <c r="J37" s="61">
        <f>SUM(K25:K36)</f>
        <v>0</v>
      </c>
      <c r="K37" s="62"/>
      <c r="L37" s="61">
        <f>SUM(M25:M36)</f>
        <v>0</v>
      </c>
      <c r="M37" s="62"/>
      <c r="N37" s="61">
        <f>SUM(O25:O36)</f>
        <v>0</v>
      </c>
      <c r="O37" s="62"/>
      <c r="P37" s="38"/>
      <c r="R37" s="54" t="s">
        <v>51</v>
      </c>
      <c r="S37" s="53">
        <f t="shared" ref="S37:X37" si="6">SUM(S25:S36)</f>
        <v>0</v>
      </c>
      <c r="T37" s="53">
        <f t="shared" si="6"/>
        <v>0</v>
      </c>
      <c r="U37" s="53">
        <f t="shared" si="6"/>
        <v>0</v>
      </c>
      <c r="V37" s="53">
        <f t="shared" si="6"/>
        <v>0</v>
      </c>
      <c r="W37" s="53">
        <f t="shared" si="6"/>
        <v>0</v>
      </c>
      <c r="X37" s="53">
        <f t="shared" si="6"/>
        <v>0</v>
      </c>
      <c r="Y37" s="38"/>
    </row>
  </sheetData>
  <mergeCells count="22">
    <mergeCell ref="N37:O37"/>
    <mergeCell ref="A20:P20"/>
    <mergeCell ref="R20:Y20"/>
    <mergeCell ref="R21:R24"/>
    <mergeCell ref="S21:X22"/>
    <mergeCell ref="Y21:Y24"/>
    <mergeCell ref="N23:O23"/>
    <mergeCell ref="A21:A24"/>
    <mergeCell ref="B21:O22"/>
    <mergeCell ref="P21:P24"/>
    <mergeCell ref="B23:B24"/>
    <mergeCell ref="L23:M23"/>
    <mergeCell ref="D37:E37"/>
    <mergeCell ref="F37:G37"/>
    <mergeCell ref="H37:I37"/>
    <mergeCell ref="J37:K37"/>
    <mergeCell ref="L37:M37"/>
    <mergeCell ref="C23:C24"/>
    <mergeCell ref="D23:E23"/>
    <mergeCell ref="F23:G23"/>
    <mergeCell ref="H23:I23"/>
    <mergeCell ref="J23:K2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4B6D4-7846-4207-BB1E-7CC1C1463E7F}">
  <dimension ref="A15:AC39"/>
  <sheetViews>
    <sheetView zoomScaleNormal="100" workbookViewId="0">
      <selection activeCell="S27" activeCellId="5" sqref="D27:D38 G27:G38 J27:J38 M27:M38 P27:P38 S27:S38"/>
    </sheetView>
  </sheetViews>
  <sheetFormatPr defaultRowHeight="12.75" x14ac:dyDescent="0.2"/>
  <cols>
    <col min="1" max="1" width="30.7109375" customWidth="1"/>
    <col min="2" max="3" width="4.7109375" customWidth="1"/>
    <col min="4" max="4" width="5.85546875" bestFit="1" customWidth="1"/>
    <col min="5" max="6" width="4.7109375" customWidth="1"/>
    <col min="7" max="7" width="5.85546875" bestFit="1" customWidth="1"/>
    <col min="8" max="9" width="4.7109375" customWidth="1"/>
    <col min="10" max="10" width="5.85546875" bestFit="1" customWidth="1"/>
    <col min="11" max="12" width="4.7109375" customWidth="1"/>
    <col min="13" max="13" width="5.85546875" bestFit="1" customWidth="1"/>
    <col min="14" max="19" width="5.85546875" customWidth="1"/>
    <col min="20" max="20" width="43.140625" customWidth="1"/>
    <col min="22" max="22" width="28.28515625" customWidth="1"/>
    <col min="27" max="28" width="8.7109375" customWidth="1"/>
    <col min="29" max="30" width="43.140625" customWidth="1"/>
  </cols>
  <sheetData>
    <row r="15" s="51" customFormat="1" x14ac:dyDescent="0.2"/>
    <row r="17" spans="1:29" s="51" customFormat="1" x14ac:dyDescent="0.2"/>
    <row r="18" spans="1:29" s="51" customFormat="1" x14ac:dyDescent="0.2"/>
    <row r="24" spans="1:29" ht="15" x14ac:dyDescent="0.2">
      <c r="A24" s="67" t="s">
        <v>61</v>
      </c>
      <c r="B24" s="68"/>
      <c r="C24" s="68"/>
      <c r="D24" s="68"/>
      <c r="E24" s="68"/>
      <c r="F24" s="68"/>
      <c r="G24" s="68"/>
      <c r="H24" s="68"/>
      <c r="I24" s="68"/>
      <c r="J24" s="68"/>
      <c r="K24" s="68"/>
      <c r="L24" s="68"/>
      <c r="M24" s="68"/>
      <c r="N24" s="68"/>
      <c r="O24" s="68"/>
      <c r="P24" s="68"/>
      <c r="Q24" s="68"/>
      <c r="R24" s="68"/>
      <c r="S24" s="68"/>
      <c r="T24" s="68"/>
      <c r="V24" s="67" t="s">
        <v>59</v>
      </c>
      <c r="W24" s="67"/>
      <c r="X24" s="67"/>
      <c r="Y24" s="67"/>
      <c r="Z24" s="67"/>
      <c r="AA24" s="67"/>
      <c r="AB24" s="67"/>
      <c r="AC24" s="67"/>
    </row>
    <row r="25" spans="1:29" ht="14.45" customHeight="1" x14ac:dyDescent="0.2">
      <c r="A25" s="70" t="s">
        <v>56</v>
      </c>
      <c r="B25" s="89" t="s">
        <v>33</v>
      </c>
      <c r="C25" s="82"/>
      <c r="D25" s="82"/>
      <c r="E25" s="65" t="s">
        <v>34</v>
      </c>
      <c r="F25" s="90"/>
      <c r="G25" s="91"/>
      <c r="H25" s="83" t="s">
        <v>35</v>
      </c>
      <c r="I25" s="84"/>
      <c r="J25" s="85"/>
      <c r="K25" s="83" t="s">
        <v>36</v>
      </c>
      <c r="L25" s="90"/>
      <c r="M25" s="91"/>
      <c r="N25" s="86" t="s">
        <v>37</v>
      </c>
      <c r="O25" s="87"/>
      <c r="P25" s="88"/>
      <c r="Q25" s="86" t="s">
        <v>38</v>
      </c>
      <c r="R25" s="87"/>
      <c r="S25" s="88"/>
      <c r="T25" s="63" t="s">
        <v>39</v>
      </c>
      <c r="V25" s="70" t="s">
        <v>56</v>
      </c>
      <c r="W25" s="37" t="s">
        <v>33</v>
      </c>
      <c r="X25" s="42" t="s">
        <v>34</v>
      </c>
      <c r="Y25" s="46" t="s">
        <v>35</v>
      </c>
      <c r="Z25" s="46" t="s">
        <v>36</v>
      </c>
      <c r="AA25" s="43" t="s">
        <v>37</v>
      </c>
      <c r="AB25" s="43" t="s">
        <v>38</v>
      </c>
      <c r="AC25" s="63" t="s">
        <v>39</v>
      </c>
    </row>
    <row r="26" spans="1:29" ht="38.25" x14ac:dyDescent="0.2">
      <c r="A26" s="72"/>
      <c r="B26" s="37" t="s">
        <v>40</v>
      </c>
      <c r="C26" s="37" t="s">
        <v>57</v>
      </c>
      <c r="D26" s="53" t="s">
        <v>58</v>
      </c>
      <c r="E26" s="37" t="s">
        <v>40</v>
      </c>
      <c r="F26" s="37" t="s">
        <v>57</v>
      </c>
      <c r="G26" s="53" t="s">
        <v>58</v>
      </c>
      <c r="H26" s="37" t="s">
        <v>40</v>
      </c>
      <c r="I26" s="37" t="s">
        <v>57</v>
      </c>
      <c r="J26" s="53" t="s">
        <v>58</v>
      </c>
      <c r="K26" s="37" t="s">
        <v>40</v>
      </c>
      <c r="L26" s="37" t="s">
        <v>57</v>
      </c>
      <c r="M26" s="53" t="s">
        <v>58</v>
      </c>
      <c r="N26" s="37" t="s">
        <v>40</v>
      </c>
      <c r="O26" s="37" t="s">
        <v>57</v>
      </c>
      <c r="P26" s="53" t="s">
        <v>58</v>
      </c>
      <c r="Q26" s="37" t="s">
        <v>40</v>
      </c>
      <c r="R26" s="37" t="s">
        <v>57</v>
      </c>
      <c r="S26" s="53" t="s">
        <v>58</v>
      </c>
      <c r="T26" s="64"/>
      <c r="V26" s="72"/>
      <c r="W26" s="37" t="s">
        <v>60</v>
      </c>
      <c r="X26" s="37" t="s">
        <v>60</v>
      </c>
      <c r="Y26" s="37" t="s">
        <v>60</v>
      </c>
      <c r="Z26" s="37" t="s">
        <v>60</v>
      </c>
      <c r="AA26" s="37" t="s">
        <v>60</v>
      </c>
      <c r="AB26" s="37" t="s">
        <v>60</v>
      </c>
      <c r="AC26" s="64"/>
    </row>
    <row r="27" spans="1:29" x14ac:dyDescent="0.2">
      <c r="A27" s="47"/>
      <c r="B27" s="47"/>
      <c r="C27" s="48"/>
      <c r="D27" s="49">
        <f>B27*C27</f>
        <v>0</v>
      </c>
      <c r="E27" s="49"/>
      <c r="F27" s="48"/>
      <c r="G27" s="49">
        <f>E27*F27</f>
        <v>0</v>
      </c>
      <c r="H27" s="49"/>
      <c r="I27" s="48"/>
      <c r="J27" s="49">
        <f>H27*I27</f>
        <v>0</v>
      </c>
      <c r="K27" s="49"/>
      <c r="L27" s="48"/>
      <c r="M27" s="49">
        <f>K27*L27</f>
        <v>0</v>
      </c>
      <c r="N27" s="49"/>
      <c r="O27" s="49"/>
      <c r="P27" s="49">
        <f>N27*O27</f>
        <v>0</v>
      </c>
      <c r="Q27" s="49"/>
      <c r="R27" s="49"/>
      <c r="S27" s="49">
        <f>Q27*R27</f>
        <v>0</v>
      </c>
      <c r="T27" s="48"/>
      <c r="V27" s="47"/>
      <c r="W27" s="47"/>
      <c r="X27" s="49"/>
      <c r="Y27" s="49"/>
      <c r="Z27" s="49"/>
      <c r="AA27" s="49"/>
      <c r="AB27" s="49"/>
      <c r="AC27" s="48"/>
    </row>
    <row r="28" spans="1:29" x14ac:dyDescent="0.2">
      <c r="A28" s="47"/>
      <c r="B28" s="47"/>
      <c r="C28" s="48"/>
      <c r="D28" s="49">
        <f t="shared" ref="D28:D38" si="0">B28*C28</f>
        <v>0</v>
      </c>
      <c r="E28" s="49"/>
      <c r="F28" s="48"/>
      <c r="G28" s="49">
        <f t="shared" ref="G28:G38" si="1">E28*F28</f>
        <v>0</v>
      </c>
      <c r="H28" s="49"/>
      <c r="I28" s="48"/>
      <c r="J28" s="49">
        <f t="shared" ref="J28:J38" si="2">H28*I28</f>
        <v>0</v>
      </c>
      <c r="K28" s="49"/>
      <c r="L28" s="48"/>
      <c r="M28" s="49">
        <f t="shared" ref="M28:M38" si="3">K28*L28</f>
        <v>0</v>
      </c>
      <c r="N28" s="49"/>
      <c r="O28" s="49"/>
      <c r="P28" s="49">
        <f t="shared" ref="P28:P38" si="4">N28*O28</f>
        <v>0</v>
      </c>
      <c r="Q28" s="49"/>
      <c r="R28" s="49"/>
      <c r="S28" s="49">
        <f t="shared" ref="S28:S38" si="5">Q28*R28</f>
        <v>0</v>
      </c>
      <c r="T28" s="48"/>
      <c r="V28" s="47"/>
      <c r="W28" s="47"/>
      <c r="X28" s="49"/>
      <c r="Y28" s="49"/>
      <c r="Z28" s="49"/>
      <c r="AA28" s="49"/>
      <c r="AB28" s="49"/>
      <c r="AC28" s="48"/>
    </row>
    <row r="29" spans="1:29" x14ac:dyDescent="0.2">
      <c r="A29" s="47"/>
      <c r="B29" s="47"/>
      <c r="C29" s="48"/>
      <c r="D29" s="49">
        <f t="shared" si="0"/>
        <v>0</v>
      </c>
      <c r="E29" s="49"/>
      <c r="F29" s="48"/>
      <c r="G29" s="49">
        <f t="shared" si="1"/>
        <v>0</v>
      </c>
      <c r="H29" s="49"/>
      <c r="I29" s="48"/>
      <c r="J29" s="49">
        <f t="shared" si="2"/>
        <v>0</v>
      </c>
      <c r="K29" s="49"/>
      <c r="L29" s="48"/>
      <c r="M29" s="49">
        <f t="shared" si="3"/>
        <v>0</v>
      </c>
      <c r="N29" s="49"/>
      <c r="O29" s="49"/>
      <c r="P29" s="49">
        <f t="shared" si="4"/>
        <v>0</v>
      </c>
      <c r="Q29" s="49"/>
      <c r="R29" s="49"/>
      <c r="S29" s="49">
        <f t="shared" si="5"/>
        <v>0</v>
      </c>
      <c r="T29" s="48"/>
      <c r="V29" s="47"/>
      <c r="W29" s="47"/>
      <c r="X29" s="49"/>
      <c r="Y29" s="49"/>
      <c r="Z29" s="49"/>
      <c r="AA29" s="49"/>
      <c r="AB29" s="49"/>
      <c r="AC29" s="48"/>
    </row>
    <row r="30" spans="1:29" x14ac:dyDescent="0.2">
      <c r="A30" s="47"/>
      <c r="B30" s="47"/>
      <c r="C30" s="48"/>
      <c r="D30" s="49">
        <f t="shared" si="0"/>
        <v>0</v>
      </c>
      <c r="E30" s="49"/>
      <c r="F30" s="48"/>
      <c r="G30" s="49">
        <f t="shared" si="1"/>
        <v>0</v>
      </c>
      <c r="H30" s="49"/>
      <c r="I30" s="48"/>
      <c r="J30" s="49">
        <f t="shared" si="2"/>
        <v>0</v>
      </c>
      <c r="K30" s="49"/>
      <c r="L30" s="48"/>
      <c r="M30" s="49">
        <f t="shared" si="3"/>
        <v>0</v>
      </c>
      <c r="N30" s="49"/>
      <c r="O30" s="49"/>
      <c r="P30" s="49">
        <f t="shared" si="4"/>
        <v>0</v>
      </c>
      <c r="Q30" s="49"/>
      <c r="R30" s="49"/>
      <c r="S30" s="49">
        <f t="shared" si="5"/>
        <v>0</v>
      </c>
      <c r="T30" s="48"/>
      <c r="V30" s="47"/>
      <c r="W30" s="47"/>
      <c r="X30" s="49"/>
      <c r="Y30" s="49"/>
      <c r="Z30" s="49"/>
      <c r="AA30" s="49"/>
      <c r="AB30" s="49"/>
      <c r="AC30" s="48"/>
    </row>
    <row r="31" spans="1:29" x14ac:dyDescent="0.2">
      <c r="A31" s="47"/>
      <c r="B31" s="47"/>
      <c r="C31" s="48"/>
      <c r="D31" s="49">
        <f t="shared" si="0"/>
        <v>0</v>
      </c>
      <c r="E31" s="49"/>
      <c r="F31" s="48"/>
      <c r="G31" s="49">
        <f t="shared" si="1"/>
        <v>0</v>
      </c>
      <c r="H31" s="49"/>
      <c r="I31" s="48"/>
      <c r="J31" s="49">
        <f t="shared" si="2"/>
        <v>0</v>
      </c>
      <c r="K31" s="49"/>
      <c r="L31" s="48"/>
      <c r="M31" s="49">
        <f t="shared" si="3"/>
        <v>0</v>
      </c>
      <c r="N31" s="49"/>
      <c r="O31" s="49"/>
      <c r="P31" s="49">
        <f t="shared" si="4"/>
        <v>0</v>
      </c>
      <c r="Q31" s="49"/>
      <c r="R31" s="49"/>
      <c r="S31" s="49">
        <f t="shared" si="5"/>
        <v>0</v>
      </c>
      <c r="T31" s="48"/>
      <c r="V31" s="47"/>
      <c r="W31" s="47"/>
      <c r="X31" s="49"/>
      <c r="Y31" s="49"/>
      <c r="Z31" s="49"/>
      <c r="AA31" s="49"/>
      <c r="AB31" s="49"/>
      <c r="AC31" s="48"/>
    </row>
    <row r="32" spans="1:29" x14ac:dyDescent="0.2">
      <c r="A32" s="47"/>
      <c r="B32" s="47"/>
      <c r="C32" s="48"/>
      <c r="D32" s="49">
        <f t="shared" si="0"/>
        <v>0</v>
      </c>
      <c r="E32" s="49"/>
      <c r="F32" s="48"/>
      <c r="G32" s="49">
        <f t="shared" si="1"/>
        <v>0</v>
      </c>
      <c r="H32" s="49"/>
      <c r="I32" s="48"/>
      <c r="J32" s="49">
        <f t="shared" si="2"/>
        <v>0</v>
      </c>
      <c r="K32" s="49"/>
      <c r="L32" s="48"/>
      <c r="M32" s="49">
        <f t="shared" si="3"/>
        <v>0</v>
      </c>
      <c r="N32" s="49"/>
      <c r="O32" s="49"/>
      <c r="P32" s="49">
        <f t="shared" si="4"/>
        <v>0</v>
      </c>
      <c r="Q32" s="49"/>
      <c r="R32" s="49"/>
      <c r="S32" s="49">
        <f t="shared" si="5"/>
        <v>0</v>
      </c>
      <c r="T32" s="48"/>
      <c r="V32" s="47"/>
      <c r="W32" s="47"/>
      <c r="X32" s="49"/>
      <c r="Y32" s="49"/>
      <c r="Z32" s="49"/>
      <c r="AA32" s="49"/>
      <c r="AB32" s="49"/>
      <c r="AC32" s="48"/>
    </row>
    <row r="33" spans="1:29" x14ac:dyDescent="0.2">
      <c r="A33" s="47"/>
      <c r="B33" s="47"/>
      <c r="C33" s="48"/>
      <c r="D33" s="49">
        <f t="shared" si="0"/>
        <v>0</v>
      </c>
      <c r="E33" s="49"/>
      <c r="F33" s="48"/>
      <c r="G33" s="49">
        <f t="shared" si="1"/>
        <v>0</v>
      </c>
      <c r="H33" s="49"/>
      <c r="I33" s="48"/>
      <c r="J33" s="49">
        <f t="shared" si="2"/>
        <v>0</v>
      </c>
      <c r="K33" s="49"/>
      <c r="L33" s="48"/>
      <c r="M33" s="49">
        <f t="shared" si="3"/>
        <v>0</v>
      </c>
      <c r="N33" s="49"/>
      <c r="O33" s="49"/>
      <c r="P33" s="49">
        <f t="shared" si="4"/>
        <v>0</v>
      </c>
      <c r="Q33" s="49"/>
      <c r="R33" s="49"/>
      <c r="S33" s="49">
        <f t="shared" si="5"/>
        <v>0</v>
      </c>
      <c r="T33" s="48"/>
      <c r="V33" s="47"/>
      <c r="W33" s="47"/>
      <c r="X33" s="49"/>
      <c r="Y33" s="49"/>
      <c r="Z33" s="49"/>
      <c r="AA33" s="49"/>
      <c r="AB33" s="49"/>
      <c r="AC33" s="48"/>
    </row>
    <row r="34" spans="1:29" x14ac:dyDescent="0.2">
      <c r="A34" s="47"/>
      <c r="B34" s="47"/>
      <c r="C34" s="48"/>
      <c r="D34" s="49">
        <f t="shared" si="0"/>
        <v>0</v>
      </c>
      <c r="E34" s="49"/>
      <c r="F34" s="48"/>
      <c r="G34" s="49">
        <f t="shared" si="1"/>
        <v>0</v>
      </c>
      <c r="H34" s="49"/>
      <c r="I34" s="48"/>
      <c r="J34" s="49">
        <f t="shared" si="2"/>
        <v>0</v>
      </c>
      <c r="K34" s="49"/>
      <c r="L34" s="48"/>
      <c r="M34" s="49">
        <f t="shared" si="3"/>
        <v>0</v>
      </c>
      <c r="N34" s="49"/>
      <c r="O34" s="49"/>
      <c r="P34" s="49">
        <f t="shared" si="4"/>
        <v>0</v>
      </c>
      <c r="Q34" s="49"/>
      <c r="R34" s="49"/>
      <c r="S34" s="49">
        <f t="shared" si="5"/>
        <v>0</v>
      </c>
      <c r="T34" s="48"/>
      <c r="V34" s="47"/>
      <c r="W34" s="47"/>
      <c r="X34" s="49"/>
      <c r="Y34" s="49"/>
      <c r="Z34" s="49"/>
      <c r="AA34" s="49"/>
      <c r="AB34" s="49"/>
      <c r="AC34" s="48"/>
    </row>
    <row r="35" spans="1:29" x14ac:dyDescent="0.2">
      <c r="A35" s="47"/>
      <c r="B35" s="47"/>
      <c r="C35" s="48"/>
      <c r="D35" s="49">
        <f t="shared" si="0"/>
        <v>0</v>
      </c>
      <c r="E35" s="49"/>
      <c r="F35" s="48"/>
      <c r="G35" s="49">
        <f t="shared" si="1"/>
        <v>0</v>
      </c>
      <c r="H35" s="49"/>
      <c r="I35" s="48"/>
      <c r="J35" s="49">
        <f t="shared" si="2"/>
        <v>0</v>
      </c>
      <c r="K35" s="49"/>
      <c r="L35" s="48"/>
      <c r="M35" s="49">
        <f t="shared" si="3"/>
        <v>0</v>
      </c>
      <c r="N35" s="49"/>
      <c r="O35" s="49"/>
      <c r="P35" s="49">
        <f t="shared" si="4"/>
        <v>0</v>
      </c>
      <c r="Q35" s="49"/>
      <c r="R35" s="49"/>
      <c r="S35" s="49">
        <f t="shared" si="5"/>
        <v>0</v>
      </c>
      <c r="T35" s="48"/>
      <c r="V35" s="47"/>
      <c r="W35" s="47"/>
      <c r="X35" s="49"/>
      <c r="Y35" s="49"/>
      <c r="Z35" s="49"/>
      <c r="AA35" s="49"/>
      <c r="AB35" s="49"/>
      <c r="AC35" s="48"/>
    </row>
    <row r="36" spans="1:29" x14ac:dyDescent="0.2">
      <c r="A36" s="47"/>
      <c r="B36" s="47"/>
      <c r="C36" s="48"/>
      <c r="D36" s="49">
        <f t="shared" si="0"/>
        <v>0</v>
      </c>
      <c r="E36" s="49"/>
      <c r="F36" s="48"/>
      <c r="G36" s="49">
        <f t="shared" si="1"/>
        <v>0</v>
      </c>
      <c r="H36" s="49"/>
      <c r="I36" s="48"/>
      <c r="J36" s="49">
        <f t="shared" si="2"/>
        <v>0</v>
      </c>
      <c r="K36" s="49"/>
      <c r="L36" s="48"/>
      <c r="M36" s="49">
        <f t="shared" si="3"/>
        <v>0</v>
      </c>
      <c r="N36" s="49"/>
      <c r="O36" s="49"/>
      <c r="P36" s="49">
        <f t="shared" si="4"/>
        <v>0</v>
      </c>
      <c r="Q36" s="49"/>
      <c r="R36" s="49"/>
      <c r="S36" s="49">
        <f t="shared" si="5"/>
        <v>0</v>
      </c>
      <c r="T36" s="48"/>
      <c r="V36" s="47"/>
      <c r="W36" s="47"/>
      <c r="X36" s="49"/>
      <c r="Y36" s="49"/>
      <c r="Z36" s="49"/>
      <c r="AA36" s="49"/>
      <c r="AB36" s="49"/>
      <c r="AC36" s="48"/>
    </row>
    <row r="37" spans="1:29" x14ac:dyDescent="0.2">
      <c r="A37" s="47"/>
      <c r="B37" s="47"/>
      <c r="C37" s="48"/>
      <c r="D37" s="49">
        <f t="shared" si="0"/>
        <v>0</v>
      </c>
      <c r="E37" s="49"/>
      <c r="F37" s="48"/>
      <c r="G37" s="49">
        <f t="shared" si="1"/>
        <v>0</v>
      </c>
      <c r="H37" s="49"/>
      <c r="I37" s="48"/>
      <c r="J37" s="49">
        <f t="shared" si="2"/>
        <v>0</v>
      </c>
      <c r="K37" s="49"/>
      <c r="L37" s="48"/>
      <c r="M37" s="49">
        <f t="shared" si="3"/>
        <v>0</v>
      </c>
      <c r="N37" s="49"/>
      <c r="O37" s="49"/>
      <c r="P37" s="49">
        <f t="shared" si="4"/>
        <v>0</v>
      </c>
      <c r="Q37" s="49"/>
      <c r="R37" s="49"/>
      <c r="S37" s="49">
        <f t="shared" si="5"/>
        <v>0</v>
      </c>
      <c r="T37" s="48"/>
      <c r="V37" s="47"/>
      <c r="W37" s="47"/>
      <c r="X37" s="49"/>
      <c r="Y37" s="49"/>
      <c r="Z37" s="49"/>
      <c r="AA37" s="49"/>
      <c r="AB37" s="49"/>
      <c r="AC37" s="48"/>
    </row>
    <row r="38" spans="1:29" x14ac:dyDescent="0.2">
      <c r="A38" s="47"/>
      <c r="B38" s="47"/>
      <c r="C38" s="48"/>
      <c r="D38" s="49">
        <f t="shared" si="0"/>
        <v>0</v>
      </c>
      <c r="E38" s="49"/>
      <c r="F38" s="48"/>
      <c r="G38" s="49">
        <f t="shared" si="1"/>
        <v>0</v>
      </c>
      <c r="H38" s="49"/>
      <c r="I38" s="48"/>
      <c r="J38" s="49">
        <f t="shared" si="2"/>
        <v>0</v>
      </c>
      <c r="K38" s="49"/>
      <c r="L38" s="48"/>
      <c r="M38" s="49">
        <f t="shared" si="3"/>
        <v>0</v>
      </c>
      <c r="N38" s="49"/>
      <c r="O38" s="49"/>
      <c r="P38" s="49">
        <f t="shared" si="4"/>
        <v>0</v>
      </c>
      <c r="Q38" s="49"/>
      <c r="R38" s="49"/>
      <c r="S38" s="49">
        <f t="shared" si="5"/>
        <v>0</v>
      </c>
      <c r="T38" s="48"/>
      <c r="V38" s="47"/>
      <c r="W38" s="47"/>
      <c r="X38" s="49"/>
      <c r="Y38" s="49"/>
      <c r="Z38" s="49"/>
      <c r="AA38" s="49"/>
      <c r="AB38" s="49"/>
      <c r="AC38" s="48"/>
    </row>
    <row r="39" spans="1:29" ht="15" x14ac:dyDescent="0.2">
      <c r="A39" s="56" t="s">
        <v>41</v>
      </c>
      <c r="B39" s="61">
        <f>SUM(D27:D38)</f>
        <v>0</v>
      </c>
      <c r="C39" s="62"/>
      <c r="D39" s="62"/>
      <c r="E39" s="92">
        <f>SUM(G27:G38)</f>
        <v>0</v>
      </c>
      <c r="F39" s="93"/>
      <c r="G39" s="93"/>
      <c r="H39" s="92">
        <f>SUM(J27:J38)</f>
        <v>0</v>
      </c>
      <c r="I39" s="94"/>
      <c r="J39" s="94"/>
      <c r="K39" s="81">
        <f>SUM(M27:M38)</f>
        <v>0</v>
      </c>
      <c r="L39" s="95"/>
      <c r="M39" s="95"/>
      <c r="N39" s="81">
        <f>SUM(P27:P38)</f>
        <v>0</v>
      </c>
      <c r="O39" s="82"/>
      <c r="P39" s="82"/>
      <c r="Q39" s="81">
        <f>SUM(S27:S38)</f>
        <v>0</v>
      </c>
      <c r="R39" s="82"/>
      <c r="S39" s="82"/>
      <c r="T39" s="39"/>
      <c r="V39" s="50" t="s">
        <v>41</v>
      </c>
      <c r="W39" s="38"/>
      <c r="X39" s="44"/>
      <c r="Y39" s="44"/>
      <c r="Z39" s="45"/>
      <c r="AA39" s="45"/>
      <c r="AB39" s="45"/>
      <c r="AC39" s="39"/>
    </row>
  </sheetData>
  <mergeCells count="18">
    <mergeCell ref="H39:J39"/>
    <mergeCell ref="K39:M39"/>
    <mergeCell ref="N39:P39"/>
    <mergeCell ref="H25:J25"/>
    <mergeCell ref="Q39:S39"/>
    <mergeCell ref="AC25:AC26"/>
    <mergeCell ref="A24:T24"/>
    <mergeCell ref="V24:AC24"/>
    <mergeCell ref="V25:V26"/>
    <mergeCell ref="Q25:S25"/>
    <mergeCell ref="T25:T26"/>
    <mergeCell ref="A25:A26"/>
    <mergeCell ref="B25:D25"/>
    <mergeCell ref="E25:G25"/>
    <mergeCell ref="K25:M25"/>
    <mergeCell ref="N25:P25"/>
    <mergeCell ref="B39:D39"/>
    <mergeCell ref="E39:G3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NPSCV Instructions</vt:lpstr>
      <vt:lpstr>NPSC@3.0%p.a.</vt:lpstr>
      <vt:lpstr>Monetary Assumptions Summary</vt:lpstr>
      <vt:lpstr>Non Monetary Impact Assessment</vt:lpstr>
      <vt:lpstr>Risk Impact Assessment</vt:lpstr>
      <vt:lpstr>Limit1</vt:lpstr>
      <vt:lpstr>Limit2</vt:lpstr>
      <vt:lpstr>Limit3</vt:lpstr>
      <vt:lpstr>Limit4</vt:lpstr>
      <vt:lpstr>'NPSC@3.0%p.a.'!Print_Area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Net Present Value | Cost Calculator</dc:title>
  <dc:subject>Net Present Value | Cost Calculator</dc:subject>
  <dc:creator>DoF Strategic Policy Division</dc:creator>
  <cp:keywords>NPV, NPC, Calculator, Appraisal, Five Case Model, Business Case, Guidance</cp:keywords>
  <cp:lastModifiedBy>Murphy, Maria</cp:lastModifiedBy>
  <cp:lastPrinted>2003-09-22T12:18:26Z</cp:lastPrinted>
  <dcterms:created xsi:type="dcterms:W3CDTF">2003-09-15T15:09:46Z</dcterms:created>
  <dcterms:modified xsi:type="dcterms:W3CDTF">2026-10-23T13:33:15Z</dcterms:modified>
</cp:coreProperties>
</file>